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ricelist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<sst xmlns="http://schemas.openxmlformats.org/spreadsheetml/2006/main" count="34" uniqueCount="34">
  <si>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Номер
Number</t>
  </si>
  <si>
    <t>Номер на апартамента
Номер апартамента
Number of apartment</t>
  </si>
  <si>
    <t>Обща площад м2
Общая площадь м2
Total area м2</t>
  </si>
  <si>
    <t>Етаж
Этаж
Floor</t>
  </si>
  <si>
    <t>Цена с обзавеждане, EUR/м2
Цена с меблировкой, EUR/м2
Price with furniture, EUR/м2</t>
  </si>
  <si>
    <t>Цена без обзавеждане, EUR/м2
Цена без меблировки, EUR/м2
Price without furniture, EUR/м2</t>
  </si>
  <si>
    <t>Месечна вноска с обзавеждане (при лихва 7,95%)
Месечный взнос с меблировкой (при лихве 7,95%)
Monthly Payment with furniture (with interest 7.95%)</t>
  </si>
  <si>
    <t>Месечна вноска без обзавеждане (при лихва 7,95%)
Месечный взнос без меблировки (при лихве 7,95%)
Monthly Payment without furniture (with interest 7.95%)</t>
  </si>
  <si>
    <t>Apartment 5</t>
  </si>
  <si>
    <t>Apartment 6</t>
  </si>
  <si>
    <t>Apartment 7</t>
  </si>
  <si>
    <t>Apartment 8</t>
  </si>
  <si>
    <t>Apartment 9</t>
  </si>
  <si>
    <t>Apartment 10</t>
  </si>
  <si>
    <t>Apartment 11</t>
  </si>
  <si>
    <t>Apartment 12</t>
  </si>
  <si>
    <t>Apartment 13</t>
  </si>
  <si>
    <t>Apartment 14</t>
  </si>
  <si>
    <t>Apartment 15</t>
  </si>
  <si>
    <t>Apartment 16</t>
  </si>
  <si>
    <t>Apartment 17</t>
  </si>
  <si>
    <t>Apartment 18</t>
  </si>
  <si>
    <t>Apartment 19</t>
  </si>
  <si>
    <t>Apartment 20</t>
  </si>
  <si>
    <t>Apartment 21</t>
  </si>
  <si>
    <t>Apartment 22</t>
  </si>
  <si>
    <t>Apartment 23</t>
  </si>
  <si>
    <t>Apartment 24</t>
  </si>
  <si>
    <t>Apartment 25</t>
  </si>
  <si>
    <t>Apartment 26</t>
  </si>
  <si>
    <t>Цена с обзавеждане
Цена с меблировкой
Price with furniture</t>
  </si>
  <si>
    <t>Цена без обзавеждане
Цена без меблировки
Price without furniture</t>
  </si>
  <si>
    <t>Първоначална вноска, от 5000
Первоначальный взнос, от 5000
Initial investment, from 5000</t>
  </si>
  <si>
    <t>Години расрочка, до 10
Лет рассрочки, до 10
Years of installments, up to 10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</si>
</sst>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[$EUR]"/>
    <numFmt numFmtId="173" formatCode="#,##0_р_."/>
  </numFmts>
  <fonts count="39">
    <font>
      <sz val="10"/>
      <name val="Arial"/>
      <family val="2"/>
    </font>
    <font>
      <sz val="10"/>
      <color indexed="5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1" xfId="0" applyNumberFormat="1" applyFont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C19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79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8.7109375" style="1" customWidth="1"/>
    <col min="2" max="2" width="25.00390625" style="1" customWidth="1"/>
    <col min="3" max="3" width="22.00390625" style="1" customWidth="1"/>
    <col min="4" max="4" width="6.28125" style="1" customWidth="1"/>
    <col min="5" max="5" width="32.7109375" style="1" customWidth="1"/>
    <col min="6" max="6" width="23.421875" style="1" bestFit="1" customWidth="1"/>
    <col min="7" max="7" width="34.7109375" style="1" customWidth="1"/>
    <col min="8" max="8" width="31.28125" style="1" customWidth="1"/>
    <col min="9" max="9" width="42.140625" style="1" customWidth="1"/>
    <col min="10" max="10" width="32.57421875" style="1" customWidth="1"/>
    <col min="11" max="11" width="56.421875" style="1" customWidth="1"/>
    <col min="12" max="12" width="58.140625" style="1" customWidth="1"/>
    <col min="13" max="252" width="9.00390625" style="1" customWidth="1"/>
    <col min="253" max="16384" width="9.00390625" style="2" customWidth="1"/>
  </cols>
  <sheetData>
    <row r="1" spans="1:12" ht="60" customHeight="1">
      <c r="A1" s="19"/>
      <c r="B1" s="19"/>
      <c r="C1" s="19"/>
      <c r="D1" s="19"/>
      <c r="E1" s="19"/>
      <c r="F1" s="20"/>
      <c r="G1" s="20"/>
      <c r="H1" s="20"/>
      <c r="I1" s="20"/>
      <c r="J1" s="19"/>
      <c r="K1" s="19"/>
      <c r="L1" s="3"/>
    </row>
    <row r="2" spans="1:252" ht="45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30</v>
      </c>
      <c r="G2" s="21" t="s">
        <v>5</v>
      </c>
      <c r="H2" s="21" t="s">
        <v>31</v>
      </c>
      <c r="I2" s="4" t="s">
        <v>32</v>
      </c>
      <c r="J2" s="4" t="s">
        <v>33</v>
      </c>
      <c r="K2" s="22" t="s">
        <v>6</v>
      </c>
      <c r="L2" s="22" t="s">
        <v>7</v>
      </c>
      <c r="IP2" s="2"/>
      <c r="IQ2" s="2"/>
      <c r="IR2" s="2"/>
    </row>
    <row r="3" spans="1:252" ht="15">
      <c r="A3" s="21"/>
      <c r="B3" s="21"/>
      <c r="C3" s="21"/>
      <c r="D3" s="21"/>
      <c r="E3" s="21"/>
      <c r="F3" s="21"/>
      <c r="G3" s="21"/>
      <c r="H3" s="21"/>
      <c r="I3" s="5">
        <v>5000</v>
      </c>
      <c r="J3" s="6">
        <v>10</v>
      </c>
      <c r="K3" s="22"/>
      <c r="L3" s="22"/>
      <c r="IP3" s="2"/>
      <c r="IQ3" s="2"/>
      <c r="IR3" s="2"/>
    </row>
    <row r="4" spans="1:252" ht="19.5" customHeight="1">
      <c r="A4" s="7">
        <v>1</v>
      </c>
      <c r="B4" s="7" t="s">
        <v>8</v>
      </c>
      <c r="C4" s="8">
        <v>222</v>
      </c>
      <c r="D4" s="7">
        <v>2</v>
      </c>
      <c r="E4" s="17">
        <v>2000</v>
      </c>
      <c r="F4" s="10">
        <f aca="true" t="shared" si="0" ref="F4:F25">ROUND(C4*E4,0)</f>
        <v>444000</v>
      </c>
      <c r="G4" s="18">
        <v>1500</v>
      </c>
      <c r="H4" s="10">
        <f>ROUND(C4*G4,0)</f>
        <v>333000</v>
      </c>
      <c r="I4" s="10">
        <f>I3</f>
        <v>5000</v>
      </c>
      <c r="J4" s="11">
        <f>J3</f>
        <v>10</v>
      </c>
      <c r="K4" s="10">
        <f>ROUND(((F4-I4)*(7.95/1200))/(1-((1+(7.95/1200))^(-(J4*12)))),2)</f>
        <v>5314.69</v>
      </c>
      <c r="L4" s="9">
        <f>ROUND(((H4-I4)*(7.95/1200))/(1-((1+(7.95/1200))^(-(J4*12)))),2)</f>
        <v>3970.88</v>
      </c>
      <c r="IP4" s="2"/>
      <c r="IQ4" s="2"/>
      <c r="IR4" s="2"/>
    </row>
    <row r="5" spans="1:252" ht="19.5" customHeight="1">
      <c r="A5" s="12">
        <v>2</v>
      </c>
      <c r="B5" s="12" t="s">
        <v>9</v>
      </c>
      <c r="C5" s="13">
        <v>175</v>
      </c>
      <c r="D5" s="12">
        <v>3</v>
      </c>
      <c r="E5" s="17">
        <v>2000</v>
      </c>
      <c r="F5" s="10">
        <f t="shared" si="0"/>
        <v>350000</v>
      </c>
      <c r="G5" s="18">
        <v>1500</v>
      </c>
      <c r="H5" s="10">
        <f aca="true" t="shared" si="1" ref="H5:H25">ROUND(C5*G5,0)</f>
        <v>262500</v>
      </c>
      <c r="I5" s="14">
        <f>I3</f>
        <v>5000</v>
      </c>
      <c r="J5" s="15">
        <f>J3</f>
        <v>10</v>
      </c>
      <c r="K5" s="10">
        <f aca="true" t="shared" si="2" ref="K5:K25">ROUND(((F5-I5)*(7.95/1200))/(1-((1+(7.95/1200))^(-(J5*12)))),2)</f>
        <v>4176.69</v>
      </c>
      <c r="L5" s="16">
        <f aca="true" t="shared" si="3" ref="L5:L25">ROUND(((H5-I5)*(7.95/1200))/(1-((1+(7.95/1200))^(-(J5*12)))),2)</f>
        <v>3117.39</v>
      </c>
      <c r="IP5" s="2"/>
      <c r="IQ5" s="2"/>
      <c r="IR5" s="2"/>
    </row>
    <row r="6" spans="1:252" ht="19.5" customHeight="1">
      <c r="A6" s="12">
        <v>3</v>
      </c>
      <c r="B6" s="12" t="s">
        <v>10</v>
      </c>
      <c r="C6" s="13">
        <v>120</v>
      </c>
      <c r="D6" s="12">
        <v>3</v>
      </c>
      <c r="E6" s="17">
        <v>2000</v>
      </c>
      <c r="F6" s="10">
        <f t="shared" si="0"/>
        <v>240000</v>
      </c>
      <c r="G6" s="18">
        <v>1500</v>
      </c>
      <c r="H6" s="10">
        <f t="shared" si="1"/>
        <v>180000</v>
      </c>
      <c r="I6" s="14">
        <f>I3</f>
        <v>5000</v>
      </c>
      <c r="J6" s="15">
        <f>J3</f>
        <v>10</v>
      </c>
      <c r="K6" s="10">
        <f t="shared" si="2"/>
        <v>2844.99</v>
      </c>
      <c r="L6" s="16">
        <f t="shared" si="3"/>
        <v>2118.61</v>
      </c>
      <c r="IP6" s="2"/>
      <c r="IQ6" s="2"/>
      <c r="IR6" s="2"/>
    </row>
    <row r="7" spans="1:252" ht="19.5" customHeight="1">
      <c r="A7" s="12">
        <v>4</v>
      </c>
      <c r="B7" s="12" t="s">
        <v>11</v>
      </c>
      <c r="C7" s="13">
        <v>222</v>
      </c>
      <c r="D7" s="12">
        <v>3</v>
      </c>
      <c r="E7" s="17">
        <v>2000</v>
      </c>
      <c r="F7" s="10">
        <f t="shared" si="0"/>
        <v>444000</v>
      </c>
      <c r="G7" s="18">
        <v>1500</v>
      </c>
      <c r="H7" s="10">
        <f t="shared" si="1"/>
        <v>333000</v>
      </c>
      <c r="I7" s="14">
        <f>I3</f>
        <v>5000</v>
      </c>
      <c r="J7" s="15">
        <f>J3</f>
        <v>10</v>
      </c>
      <c r="K7" s="10">
        <f t="shared" si="2"/>
        <v>5314.69</v>
      </c>
      <c r="L7" s="16">
        <f t="shared" si="3"/>
        <v>3970.88</v>
      </c>
      <c r="IP7" s="2"/>
      <c r="IQ7" s="2"/>
      <c r="IR7" s="2"/>
    </row>
    <row r="8" spans="1:252" ht="19.5" customHeight="1">
      <c r="A8" s="12">
        <v>5</v>
      </c>
      <c r="B8" s="12" t="s">
        <v>12</v>
      </c>
      <c r="C8" s="13">
        <v>175</v>
      </c>
      <c r="D8" s="12">
        <v>4</v>
      </c>
      <c r="E8" s="17">
        <v>2000</v>
      </c>
      <c r="F8" s="10">
        <f t="shared" si="0"/>
        <v>350000</v>
      </c>
      <c r="G8" s="18">
        <v>1500</v>
      </c>
      <c r="H8" s="10">
        <f t="shared" si="1"/>
        <v>262500</v>
      </c>
      <c r="I8" s="14">
        <f>I3</f>
        <v>5000</v>
      </c>
      <c r="J8" s="15">
        <f>J3</f>
        <v>10</v>
      </c>
      <c r="K8" s="10">
        <f t="shared" si="2"/>
        <v>4176.69</v>
      </c>
      <c r="L8" s="16">
        <f t="shared" si="3"/>
        <v>3117.39</v>
      </c>
      <c r="IP8" s="2"/>
      <c r="IQ8" s="2"/>
      <c r="IR8" s="2"/>
    </row>
    <row r="9" spans="1:252" ht="19.5" customHeight="1">
      <c r="A9" s="12">
        <v>6</v>
      </c>
      <c r="B9" s="12" t="s">
        <v>13</v>
      </c>
      <c r="C9" s="13">
        <v>120</v>
      </c>
      <c r="D9" s="12">
        <v>4</v>
      </c>
      <c r="E9" s="17">
        <v>2000</v>
      </c>
      <c r="F9" s="10">
        <f t="shared" si="0"/>
        <v>240000</v>
      </c>
      <c r="G9" s="18">
        <v>1500</v>
      </c>
      <c r="H9" s="10">
        <f t="shared" si="1"/>
        <v>180000</v>
      </c>
      <c r="I9" s="14">
        <f>I3</f>
        <v>5000</v>
      </c>
      <c r="J9" s="15">
        <f>J3</f>
        <v>10</v>
      </c>
      <c r="K9" s="10">
        <f t="shared" si="2"/>
        <v>2844.99</v>
      </c>
      <c r="L9" s="16">
        <f t="shared" si="3"/>
        <v>2118.61</v>
      </c>
      <c r="IP9" s="2"/>
      <c r="IQ9" s="2"/>
      <c r="IR9" s="2"/>
    </row>
    <row r="10" spans="1:252" ht="19.5" customHeight="1">
      <c r="A10" s="12">
        <v>7</v>
      </c>
      <c r="B10" s="12" t="s">
        <v>14</v>
      </c>
      <c r="C10" s="13">
        <v>222</v>
      </c>
      <c r="D10" s="12">
        <v>4</v>
      </c>
      <c r="E10" s="17">
        <v>2000</v>
      </c>
      <c r="F10" s="10">
        <f t="shared" si="0"/>
        <v>444000</v>
      </c>
      <c r="G10" s="18">
        <v>1500</v>
      </c>
      <c r="H10" s="10">
        <f t="shared" si="1"/>
        <v>333000</v>
      </c>
      <c r="I10" s="14">
        <f>I3</f>
        <v>5000</v>
      </c>
      <c r="J10" s="15">
        <f>J3</f>
        <v>10</v>
      </c>
      <c r="K10" s="10">
        <f t="shared" si="2"/>
        <v>5314.69</v>
      </c>
      <c r="L10" s="16">
        <f t="shared" si="3"/>
        <v>3970.88</v>
      </c>
      <c r="IP10" s="2"/>
      <c r="IQ10" s="2"/>
      <c r="IR10" s="2"/>
    </row>
    <row r="11" spans="1:252" ht="19.5" customHeight="1">
      <c r="A11" s="12">
        <v>8</v>
      </c>
      <c r="B11" s="12" t="s">
        <v>15</v>
      </c>
      <c r="C11" s="13">
        <v>229</v>
      </c>
      <c r="D11" s="12">
        <v>5</v>
      </c>
      <c r="E11" s="17">
        <v>2000</v>
      </c>
      <c r="F11" s="10">
        <f t="shared" si="0"/>
        <v>458000</v>
      </c>
      <c r="G11" s="18">
        <v>1500</v>
      </c>
      <c r="H11" s="10">
        <f t="shared" si="1"/>
        <v>343500</v>
      </c>
      <c r="I11" s="14">
        <f>I3</f>
        <v>5000</v>
      </c>
      <c r="J11" s="15">
        <f>J3</f>
        <v>10</v>
      </c>
      <c r="K11" s="10">
        <f t="shared" si="2"/>
        <v>5484.18</v>
      </c>
      <c r="L11" s="16">
        <f t="shared" si="3"/>
        <v>4098</v>
      </c>
      <c r="IP11" s="2"/>
      <c r="IQ11" s="2"/>
      <c r="IR11" s="2"/>
    </row>
    <row r="12" spans="1:252" ht="19.5" customHeight="1">
      <c r="A12" s="12">
        <v>9</v>
      </c>
      <c r="B12" s="12" t="s">
        <v>16</v>
      </c>
      <c r="C12" s="13">
        <v>171</v>
      </c>
      <c r="D12" s="12">
        <v>5</v>
      </c>
      <c r="E12" s="17">
        <v>2000</v>
      </c>
      <c r="F12" s="10">
        <f t="shared" si="0"/>
        <v>342000</v>
      </c>
      <c r="G12" s="18">
        <v>1500</v>
      </c>
      <c r="H12" s="10">
        <f t="shared" si="1"/>
        <v>256500</v>
      </c>
      <c r="I12" s="14">
        <f>I3</f>
        <v>5000</v>
      </c>
      <c r="J12" s="15">
        <f>J3</f>
        <v>10</v>
      </c>
      <c r="K12" s="10">
        <f t="shared" si="2"/>
        <v>4079.84</v>
      </c>
      <c r="L12" s="16">
        <f t="shared" si="3"/>
        <v>3044.75</v>
      </c>
      <c r="IP12" s="2"/>
      <c r="IQ12" s="2"/>
      <c r="IR12" s="2"/>
    </row>
    <row r="13" spans="1:252" ht="19.5" customHeight="1">
      <c r="A13" s="12">
        <v>10</v>
      </c>
      <c r="B13" s="12" t="s">
        <v>17</v>
      </c>
      <c r="C13" s="13">
        <v>307</v>
      </c>
      <c r="D13" s="12">
        <v>5</v>
      </c>
      <c r="E13" s="17">
        <v>2000</v>
      </c>
      <c r="F13" s="10">
        <f t="shared" si="0"/>
        <v>614000</v>
      </c>
      <c r="G13" s="18">
        <v>1500</v>
      </c>
      <c r="H13" s="10">
        <f t="shared" si="1"/>
        <v>460500</v>
      </c>
      <c r="I13" s="14">
        <f>I3</f>
        <v>5000</v>
      </c>
      <c r="J13" s="15">
        <f>J3</f>
        <v>10</v>
      </c>
      <c r="K13" s="10">
        <f t="shared" si="2"/>
        <v>7372.77</v>
      </c>
      <c r="L13" s="16">
        <f t="shared" si="3"/>
        <v>5514.44</v>
      </c>
      <c r="M13"/>
      <c r="N13"/>
      <c r="O13"/>
      <c r="P13"/>
      <c r="Q13"/>
      <c r="R13"/>
      <c r="S13"/>
      <c r="IP13" s="2"/>
      <c r="IQ13" s="2"/>
      <c r="IR13" s="2"/>
    </row>
    <row r="14" spans="1:252" ht="19.5" customHeight="1">
      <c r="A14" s="12">
        <v>11</v>
      </c>
      <c r="B14" s="12" t="s">
        <v>18</v>
      </c>
      <c r="C14" s="13">
        <v>229</v>
      </c>
      <c r="D14" s="12">
        <v>6</v>
      </c>
      <c r="E14" s="17">
        <v>2000</v>
      </c>
      <c r="F14" s="10">
        <f t="shared" si="0"/>
        <v>458000</v>
      </c>
      <c r="G14" s="18">
        <v>1500</v>
      </c>
      <c r="H14" s="10">
        <f t="shared" si="1"/>
        <v>343500</v>
      </c>
      <c r="I14" s="14">
        <f>I3</f>
        <v>5000</v>
      </c>
      <c r="J14" s="15">
        <f>J3</f>
        <v>10</v>
      </c>
      <c r="K14" s="10">
        <f t="shared" si="2"/>
        <v>5484.18</v>
      </c>
      <c r="L14" s="16">
        <f t="shared" si="3"/>
        <v>4098</v>
      </c>
      <c r="M14"/>
      <c r="N14"/>
      <c r="O14"/>
      <c r="P14"/>
      <c r="Q14"/>
      <c r="R14"/>
      <c r="S14"/>
      <c r="IP14" s="2"/>
      <c r="IQ14" s="2"/>
      <c r="IR14" s="2"/>
    </row>
    <row r="15" spans="1:252" ht="19.5" customHeight="1">
      <c r="A15" s="12">
        <v>12</v>
      </c>
      <c r="B15" s="12" t="s">
        <v>19</v>
      </c>
      <c r="C15" s="13">
        <v>171</v>
      </c>
      <c r="D15" s="12">
        <v>6</v>
      </c>
      <c r="E15" s="17">
        <v>2000</v>
      </c>
      <c r="F15" s="10">
        <f t="shared" si="0"/>
        <v>342000</v>
      </c>
      <c r="G15" s="18">
        <v>1500</v>
      </c>
      <c r="H15" s="10">
        <f t="shared" si="1"/>
        <v>256500</v>
      </c>
      <c r="I15" s="14">
        <f>I3</f>
        <v>5000</v>
      </c>
      <c r="J15" s="15">
        <f>J3</f>
        <v>10</v>
      </c>
      <c r="K15" s="10">
        <f t="shared" si="2"/>
        <v>4079.84</v>
      </c>
      <c r="L15" s="16">
        <f t="shared" si="3"/>
        <v>3044.75</v>
      </c>
      <c r="M15"/>
      <c r="N15"/>
      <c r="O15"/>
      <c r="P15"/>
      <c r="Q15"/>
      <c r="R15"/>
      <c r="S15"/>
      <c r="IP15" s="2"/>
      <c r="IQ15" s="2"/>
      <c r="IR15" s="2"/>
    </row>
    <row r="16" spans="1:252" ht="19.5" customHeight="1">
      <c r="A16" s="12">
        <v>13</v>
      </c>
      <c r="B16" s="12" t="s">
        <v>20</v>
      </c>
      <c r="C16" s="13">
        <v>307</v>
      </c>
      <c r="D16" s="12">
        <v>6</v>
      </c>
      <c r="E16" s="17">
        <v>2000</v>
      </c>
      <c r="F16" s="10">
        <f t="shared" si="0"/>
        <v>614000</v>
      </c>
      <c r="G16" s="18">
        <v>1500</v>
      </c>
      <c r="H16" s="10">
        <f t="shared" si="1"/>
        <v>460500</v>
      </c>
      <c r="I16" s="16">
        <f>I3</f>
        <v>5000</v>
      </c>
      <c r="J16" s="12">
        <f>J3</f>
        <v>10</v>
      </c>
      <c r="K16" s="10">
        <f t="shared" si="2"/>
        <v>7372.77</v>
      </c>
      <c r="L16" s="16">
        <f t="shared" si="3"/>
        <v>5514.44</v>
      </c>
      <c r="M16"/>
      <c r="N16"/>
      <c r="O16"/>
      <c r="P16"/>
      <c r="Q16"/>
      <c r="R16"/>
      <c r="S16"/>
      <c r="IP16" s="2"/>
      <c r="IQ16" s="2"/>
      <c r="IR16" s="2"/>
    </row>
    <row r="17" spans="1:252" ht="19.5" customHeight="1">
      <c r="A17" s="12">
        <v>14</v>
      </c>
      <c r="B17" s="12" t="s">
        <v>21</v>
      </c>
      <c r="C17" s="13">
        <v>229</v>
      </c>
      <c r="D17" s="12">
        <v>7</v>
      </c>
      <c r="E17" s="17">
        <v>2000</v>
      </c>
      <c r="F17" s="10">
        <f t="shared" si="0"/>
        <v>458000</v>
      </c>
      <c r="G17" s="18">
        <v>1500</v>
      </c>
      <c r="H17" s="10">
        <f t="shared" si="1"/>
        <v>343500</v>
      </c>
      <c r="I17" s="16">
        <f>I3</f>
        <v>5000</v>
      </c>
      <c r="J17" s="12">
        <f>J3</f>
        <v>10</v>
      </c>
      <c r="K17" s="10">
        <f t="shared" si="2"/>
        <v>5484.18</v>
      </c>
      <c r="L17" s="16">
        <f t="shared" si="3"/>
        <v>4098</v>
      </c>
      <c r="M17"/>
      <c r="N17"/>
      <c r="O17"/>
      <c r="P17"/>
      <c r="Q17"/>
      <c r="R17"/>
      <c r="S17"/>
      <c r="IP17" s="2"/>
      <c r="IQ17" s="2"/>
      <c r="IR17" s="2"/>
    </row>
    <row r="18" spans="1:252" ht="19.5" customHeight="1">
      <c r="A18" s="12">
        <v>15</v>
      </c>
      <c r="B18" s="12" t="s">
        <v>22</v>
      </c>
      <c r="C18" s="13">
        <v>171</v>
      </c>
      <c r="D18" s="12">
        <v>7</v>
      </c>
      <c r="E18" s="17">
        <v>2000</v>
      </c>
      <c r="F18" s="10">
        <f t="shared" si="0"/>
        <v>342000</v>
      </c>
      <c r="G18" s="18">
        <v>1500</v>
      </c>
      <c r="H18" s="10">
        <f t="shared" si="1"/>
        <v>256500</v>
      </c>
      <c r="I18" s="16">
        <f>I3</f>
        <v>5000</v>
      </c>
      <c r="J18" s="12">
        <f>J3</f>
        <v>10</v>
      </c>
      <c r="K18" s="10">
        <f t="shared" si="2"/>
        <v>4079.84</v>
      </c>
      <c r="L18" s="16">
        <f t="shared" si="3"/>
        <v>3044.75</v>
      </c>
      <c r="M18"/>
      <c r="N18"/>
      <c r="O18"/>
      <c r="P18"/>
      <c r="Q18"/>
      <c r="R18"/>
      <c r="S18"/>
      <c r="IP18" s="2"/>
      <c r="IQ18" s="2"/>
      <c r="IR18" s="2"/>
    </row>
    <row r="19" spans="1:252" ht="19.5" customHeight="1">
      <c r="A19" s="12">
        <v>16</v>
      </c>
      <c r="B19" s="12" t="s">
        <v>23</v>
      </c>
      <c r="C19" s="13">
        <v>307</v>
      </c>
      <c r="D19" s="12">
        <v>7</v>
      </c>
      <c r="E19" s="17">
        <v>2000</v>
      </c>
      <c r="F19" s="10">
        <f t="shared" si="0"/>
        <v>614000</v>
      </c>
      <c r="G19" s="18">
        <v>1500</v>
      </c>
      <c r="H19" s="10">
        <f t="shared" si="1"/>
        <v>460500</v>
      </c>
      <c r="I19" s="16">
        <f>I3</f>
        <v>5000</v>
      </c>
      <c r="J19" s="12">
        <f>J3</f>
        <v>10</v>
      </c>
      <c r="K19" s="10">
        <f t="shared" si="2"/>
        <v>7372.77</v>
      </c>
      <c r="L19" s="16">
        <f t="shared" si="3"/>
        <v>5514.44</v>
      </c>
      <c r="M19"/>
      <c r="N19"/>
      <c r="O19"/>
      <c r="P19"/>
      <c r="Q19"/>
      <c r="R19"/>
      <c r="S19"/>
      <c r="IP19" s="2"/>
      <c r="IQ19" s="2"/>
      <c r="IR19" s="2"/>
    </row>
    <row r="20" spans="1:252" ht="19.5" customHeight="1">
      <c r="A20" s="12">
        <v>17</v>
      </c>
      <c r="B20" s="12" t="s">
        <v>24</v>
      </c>
      <c r="C20" s="13">
        <v>229</v>
      </c>
      <c r="D20" s="12">
        <v>8</v>
      </c>
      <c r="E20" s="17">
        <v>2000</v>
      </c>
      <c r="F20" s="10">
        <f t="shared" si="0"/>
        <v>458000</v>
      </c>
      <c r="G20" s="18">
        <v>1500</v>
      </c>
      <c r="H20" s="10">
        <f t="shared" si="1"/>
        <v>343500</v>
      </c>
      <c r="I20" s="16">
        <f>I3</f>
        <v>5000</v>
      </c>
      <c r="J20" s="12">
        <f>J3</f>
        <v>10</v>
      </c>
      <c r="K20" s="10">
        <f t="shared" si="2"/>
        <v>5484.18</v>
      </c>
      <c r="L20" s="16">
        <f t="shared" si="3"/>
        <v>4098</v>
      </c>
      <c r="M20"/>
      <c r="N20"/>
      <c r="O20"/>
      <c r="P20"/>
      <c r="Q20"/>
      <c r="R20"/>
      <c r="S20"/>
      <c r="IP20" s="2"/>
      <c r="IQ20" s="2"/>
      <c r="IR20" s="2"/>
    </row>
    <row r="21" spans="1:252" ht="19.5" customHeight="1">
      <c r="A21" s="12">
        <v>18</v>
      </c>
      <c r="B21" s="12" t="s">
        <v>25</v>
      </c>
      <c r="C21" s="13">
        <v>171</v>
      </c>
      <c r="D21" s="12">
        <v>8</v>
      </c>
      <c r="E21" s="17">
        <v>2000</v>
      </c>
      <c r="F21" s="10">
        <f t="shared" si="0"/>
        <v>342000</v>
      </c>
      <c r="G21" s="18">
        <v>1500</v>
      </c>
      <c r="H21" s="10">
        <f t="shared" si="1"/>
        <v>256500</v>
      </c>
      <c r="I21" s="16">
        <f>I3</f>
        <v>5000</v>
      </c>
      <c r="J21" s="12">
        <f>J3</f>
        <v>10</v>
      </c>
      <c r="K21" s="10">
        <f t="shared" si="2"/>
        <v>4079.84</v>
      </c>
      <c r="L21" s="16">
        <f t="shared" si="3"/>
        <v>3044.75</v>
      </c>
      <c r="M21"/>
      <c r="N21"/>
      <c r="O21"/>
      <c r="P21"/>
      <c r="Q21"/>
      <c r="R21"/>
      <c r="S21"/>
      <c r="IP21" s="2"/>
      <c r="IQ21" s="2"/>
      <c r="IR21" s="2"/>
    </row>
    <row r="22" spans="1:252" ht="19.5" customHeight="1">
      <c r="A22" s="12">
        <v>19</v>
      </c>
      <c r="B22" s="12" t="s">
        <v>26</v>
      </c>
      <c r="C22" s="13">
        <v>307</v>
      </c>
      <c r="D22" s="12">
        <v>8</v>
      </c>
      <c r="E22" s="17">
        <v>2000</v>
      </c>
      <c r="F22" s="10">
        <f t="shared" si="0"/>
        <v>614000</v>
      </c>
      <c r="G22" s="18">
        <v>1500</v>
      </c>
      <c r="H22" s="10">
        <f t="shared" si="1"/>
        <v>460500</v>
      </c>
      <c r="I22" s="16">
        <f>I3</f>
        <v>5000</v>
      </c>
      <c r="J22" s="12">
        <f>J3</f>
        <v>10</v>
      </c>
      <c r="K22" s="10">
        <f t="shared" si="2"/>
        <v>7372.77</v>
      </c>
      <c r="L22" s="16">
        <f t="shared" si="3"/>
        <v>5514.44</v>
      </c>
      <c r="M22"/>
      <c r="N22"/>
      <c r="O22"/>
      <c r="P22"/>
      <c r="Q22"/>
      <c r="R22"/>
      <c r="S22"/>
      <c r="IP22" s="2"/>
      <c r="IQ22" s="2"/>
      <c r="IR22" s="2"/>
    </row>
    <row r="23" spans="1:252" ht="19.5" customHeight="1">
      <c r="A23" s="12">
        <v>20</v>
      </c>
      <c r="B23" s="12" t="s">
        <v>27</v>
      </c>
      <c r="C23" s="13">
        <v>209</v>
      </c>
      <c r="D23" s="12">
        <v>9</v>
      </c>
      <c r="E23" s="17">
        <v>2000</v>
      </c>
      <c r="F23" s="10">
        <f t="shared" si="0"/>
        <v>418000</v>
      </c>
      <c r="G23" s="18">
        <v>1500</v>
      </c>
      <c r="H23" s="10">
        <f t="shared" si="1"/>
        <v>313500</v>
      </c>
      <c r="I23" s="16">
        <f>I3</f>
        <v>5000</v>
      </c>
      <c r="J23" s="12">
        <f>J3</f>
        <v>10</v>
      </c>
      <c r="K23" s="10">
        <f t="shared" si="2"/>
        <v>4999.92</v>
      </c>
      <c r="L23" s="16">
        <f t="shared" si="3"/>
        <v>3734.81</v>
      </c>
      <c r="M23"/>
      <c r="N23"/>
      <c r="O23"/>
      <c r="P23"/>
      <c r="Q23"/>
      <c r="R23"/>
      <c r="S23"/>
      <c r="IP23" s="2"/>
      <c r="IQ23" s="2"/>
      <c r="IR23" s="2"/>
    </row>
    <row r="24" spans="1:252" ht="19.5" customHeight="1">
      <c r="A24" s="12">
        <v>21</v>
      </c>
      <c r="B24" s="12" t="s">
        <v>28</v>
      </c>
      <c r="C24" s="13">
        <v>155</v>
      </c>
      <c r="D24" s="12">
        <v>9</v>
      </c>
      <c r="E24" s="17">
        <v>2000</v>
      </c>
      <c r="F24" s="10">
        <f t="shared" si="0"/>
        <v>310000</v>
      </c>
      <c r="G24" s="18">
        <v>1500</v>
      </c>
      <c r="H24" s="10">
        <f t="shared" si="1"/>
        <v>232500</v>
      </c>
      <c r="I24" s="16">
        <f>I3</f>
        <v>5000</v>
      </c>
      <c r="J24" s="12">
        <f>J3</f>
        <v>10</v>
      </c>
      <c r="K24" s="10">
        <f t="shared" si="2"/>
        <v>3692.44</v>
      </c>
      <c r="L24" s="16">
        <f t="shared" si="3"/>
        <v>2754.2</v>
      </c>
      <c r="M24"/>
      <c r="N24"/>
      <c r="O24"/>
      <c r="P24"/>
      <c r="Q24"/>
      <c r="R24"/>
      <c r="S24"/>
      <c r="IP24" s="2"/>
      <c r="IQ24" s="2"/>
      <c r="IR24" s="2"/>
    </row>
    <row r="25" spans="1:252" ht="19.5" customHeight="1">
      <c r="A25" s="12">
        <v>22</v>
      </c>
      <c r="B25" s="12" t="s">
        <v>29</v>
      </c>
      <c r="C25" s="13">
        <v>310</v>
      </c>
      <c r="D25" s="12">
        <v>9</v>
      </c>
      <c r="E25" s="17">
        <v>2000</v>
      </c>
      <c r="F25" s="10">
        <f t="shared" si="0"/>
        <v>620000</v>
      </c>
      <c r="G25" s="18">
        <v>1500</v>
      </c>
      <c r="H25" s="10">
        <f t="shared" si="1"/>
        <v>465000</v>
      </c>
      <c r="I25" s="16">
        <f>I3</f>
        <v>5000</v>
      </c>
      <c r="J25" s="12">
        <f>J3</f>
        <v>10</v>
      </c>
      <c r="K25" s="10">
        <f t="shared" si="2"/>
        <v>7445.41</v>
      </c>
      <c r="L25" s="16">
        <f t="shared" si="3"/>
        <v>5568.92</v>
      </c>
      <c r="M25"/>
      <c r="N25"/>
      <c r="O25"/>
      <c r="P25"/>
      <c r="Q25"/>
      <c r="R25"/>
      <c r="S25"/>
      <c r="IP25" s="2"/>
      <c r="IQ25" s="2"/>
      <c r="IR25" s="2"/>
    </row>
    <row r="26" spans="2:22" ht="12.75">
      <c r="B26" s="2"/>
      <c r="C26" s="2"/>
      <c r="D26" s="2"/>
      <c r="E26" s="2"/>
      <c r="F26"/>
      <c r="G26"/>
      <c r="H26"/>
      <c r="I26"/>
      <c r="J26"/>
      <c r="O26"/>
      <c r="P26"/>
      <c r="Q26"/>
      <c r="R26"/>
      <c r="S26"/>
      <c r="T26"/>
      <c r="U26"/>
      <c r="V26"/>
    </row>
    <row r="27" spans="2:22" ht="12.75">
      <c r="B27"/>
      <c r="C27"/>
      <c r="D27"/>
      <c r="E27"/>
      <c r="F27"/>
      <c r="G27"/>
      <c r="H27"/>
      <c r="I27"/>
      <c r="J27"/>
      <c r="O27"/>
      <c r="P27"/>
      <c r="Q27"/>
      <c r="R27"/>
      <c r="S27"/>
      <c r="T27"/>
      <c r="U27"/>
      <c r="V27"/>
    </row>
    <row r="28" spans="2:22" ht="12.75">
      <c r="B28"/>
      <c r="C28"/>
      <c r="D28"/>
      <c r="E28"/>
      <c r="F28"/>
      <c r="G28"/>
      <c r="H28"/>
      <c r="I28"/>
      <c r="J28"/>
      <c r="O28"/>
      <c r="P28"/>
      <c r="Q28"/>
      <c r="R28"/>
      <c r="S28"/>
      <c r="T28"/>
      <c r="U28"/>
      <c r="V28"/>
    </row>
    <row r="29" spans="2:22" ht="12.75">
      <c r="B29"/>
      <c r="C29"/>
      <c r="D29"/>
      <c r="E29"/>
      <c r="F29"/>
      <c r="G29"/>
      <c r="H29"/>
      <c r="I29"/>
      <c r="O29"/>
      <c r="P29"/>
      <c r="Q29"/>
      <c r="R29"/>
      <c r="S29"/>
      <c r="T29"/>
      <c r="U29"/>
      <c r="V29"/>
    </row>
    <row r="30" spans="2:22" ht="12.75">
      <c r="B30"/>
      <c r="C30"/>
      <c r="D30"/>
      <c r="E30"/>
      <c r="F30"/>
      <c r="G30"/>
      <c r="H30"/>
      <c r="I30"/>
      <c r="O30"/>
      <c r="P30"/>
      <c r="Q30"/>
      <c r="R30"/>
      <c r="S30"/>
      <c r="T30"/>
      <c r="U30"/>
      <c r="V30"/>
    </row>
    <row r="31" spans="2:22" ht="12.75">
      <c r="B31"/>
      <c r="C31"/>
      <c r="D31"/>
      <c r="E31"/>
      <c r="F31"/>
      <c r="G31"/>
      <c r="H31"/>
      <c r="I31"/>
      <c r="O31"/>
      <c r="P31"/>
      <c r="Q31"/>
      <c r="R31"/>
      <c r="S31"/>
      <c r="T31"/>
      <c r="U31"/>
      <c r="V31"/>
    </row>
    <row r="32" spans="2:22" ht="12.75">
      <c r="B32"/>
      <c r="C32"/>
      <c r="D32"/>
      <c r="E32"/>
      <c r="F32"/>
      <c r="G32"/>
      <c r="H32"/>
      <c r="I32"/>
      <c r="O32"/>
      <c r="P32"/>
      <c r="Q32"/>
      <c r="R32"/>
      <c r="S32"/>
      <c r="T32"/>
      <c r="U32"/>
      <c r="V32"/>
    </row>
    <row r="33" spans="2:22" ht="12.75">
      <c r="B33"/>
      <c r="C33"/>
      <c r="D33"/>
      <c r="E33"/>
      <c r="F33"/>
      <c r="G33"/>
      <c r="H33"/>
      <c r="I33"/>
      <c r="O33"/>
      <c r="P33"/>
      <c r="Q33"/>
      <c r="R33"/>
      <c r="S33"/>
      <c r="T33"/>
      <c r="U33"/>
      <c r="V33"/>
    </row>
    <row r="34" spans="2:22" ht="12.75">
      <c r="B34"/>
      <c r="C34"/>
      <c r="D34"/>
      <c r="E34"/>
      <c r="F34"/>
      <c r="G34"/>
      <c r="H34"/>
      <c r="I34"/>
      <c r="O34"/>
      <c r="P34"/>
      <c r="Q34"/>
      <c r="R34"/>
      <c r="S34"/>
      <c r="T34"/>
      <c r="U34"/>
      <c r="V34"/>
    </row>
    <row r="35" spans="2:22" ht="12.75">
      <c r="B35"/>
      <c r="C35"/>
      <c r="D35"/>
      <c r="E35"/>
      <c r="F35"/>
      <c r="G35"/>
      <c r="H35"/>
      <c r="I35"/>
      <c r="O35"/>
      <c r="P35"/>
      <c r="Q35"/>
      <c r="R35"/>
      <c r="S35"/>
      <c r="T35"/>
      <c r="U35"/>
      <c r="V35"/>
    </row>
    <row r="36" spans="2:22" ht="12.75">
      <c r="B36"/>
      <c r="C36"/>
      <c r="D36"/>
      <c r="E36"/>
      <c r="F36"/>
      <c r="G36"/>
      <c r="H36"/>
      <c r="I36"/>
      <c r="O36"/>
      <c r="P36"/>
      <c r="Q36"/>
      <c r="R36"/>
      <c r="S36"/>
      <c r="T36"/>
      <c r="U36"/>
      <c r="V36"/>
    </row>
    <row r="37" spans="2:22" ht="12.75">
      <c r="B37"/>
      <c r="C37"/>
      <c r="D37"/>
      <c r="E37"/>
      <c r="F37"/>
      <c r="G37"/>
      <c r="H37"/>
      <c r="I37"/>
      <c r="O37"/>
      <c r="P37"/>
      <c r="Q37"/>
      <c r="R37"/>
      <c r="S37"/>
      <c r="T37"/>
      <c r="U37"/>
      <c r="V37"/>
    </row>
    <row r="38" spans="2:22" ht="12.75">
      <c r="B38"/>
      <c r="C38"/>
      <c r="D38"/>
      <c r="E38"/>
      <c r="F38"/>
      <c r="G38"/>
      <c r="H38"/>
      <c r="I38"/>
      <c r="O38"/>
      <c r="P38"/>
      <c r="Q38"/>
      <c r="R38"/>
      <c r="S38"/>
      <c r="T38"/>
      <c r="U38"/>
      <c r="V38"/>
    </row>
    <row r="39" spans="2:22" ht="12.75">
      <c r="B39"/>
      <c r="C39"/>
      <c r="D39"/>
      <c r="E39"/>
      <c r="F39"/>
      <c r="G39"/>
      <c r="H39"/>
      <c r="I39"/>
      <c r="O39"/>
      <c r="P39"/>
      <c r="Q39"/>
      <c r="R39"/>
      <c r="S39"/>
      <c r="T39"/>
      <c r="U39"/>
      <c r="V39"/>
    </row>
    <row r="40" spans="2:22" ht="12.75">
      <c r="B40"/>
      <c r="C40"/>
      <c r="D40"/>
      <c r="E40"/>
      <c r="F40"/>
      <c r="G40"/>
      <c r="H40"/>
      <c r="I40"/>
      <c r="O40"/>
      <c r="P40"/>
      <c r="Q40"/>
      <c r="R40"/>
      <c r="S40"/>
      <c r="T40"/>
      <c r="U40"/>
      <c r="V40"/>
    </row>
    <row r="41" spans="2:22" ht="12.75">
      <c r="B41"/>
      <c r="C41"/>
      <c r="D41"/>
      <c r="E41"/>
      <c r="F41"/>
      <c r="G41"/>
      <c r="H41"/>
      <c r="I41"/>
      <c r="O41"/>
      <c r="P41"/>
      <c r="Q41"/>
      <c r="R41"/>
      <c r="S41"/>
      <c r="T41"/>
      <c r="U41"/>
      <c r="V41"/>
    </row>
    <row r="42" spans="2:22" ht="12.75">
      <c r="B42"/>
      <c r="C42"/>
      <c r="D42"/>
      <c r="E42"/>
      <c r="F42"/>
      <c r="G42"/>
      <c r="H42"/>
      <c r="I42"/>
      <c r="O42"/>
      <c r="P42"/>
      <c r="Q42"/>
      <c r="R42"/>
      <c r="S42"/>
      <c r="T42"/>
      <c r="U42"/>
      <c r="V42"/>
    </row>
    <row r="43" spans="2:22" ht="12.75">
      <c r="B43"/>
      <c r="C43"/>
      <c r="D43"/>
      <c r="E43"/>
      <c r="F43"/>
      <c r="G43"/>
      <c r="H43"/>
      <c r="I43"/>
      <c r="O43"/>
      <c r="P43"/>
      <c r="Q43"/>
      <c r="R43"/>
      <c r="S43"/>
      <c r="T43"/>
      <c r="U43"/>
      <c r="V43"/>
    </row>
    <row r="44" spans="2:22" ht="12.75">
      <c r="B44"/>
      <c r="C44"/>
      <c r="D44"/>
      <c r="E44"/>
      <c r="F44"/>
      <c r="G44"/>
      <c r="H44"/>
      <c r="I44"/>
      <c r="O44"/>
      <c r="P44"/>
      <c r="Q44"/>
      <c r="R44"/>
      <c r="S44"/>
      <c r="T44"/>
      <c r="U44"/>
      <c r="V44"/>
    </row>
    <row r="45" spans="2:22" ht="12.75">
      <c r="B45"/>
      <c r="C45"/>
      <c r="D45"/>
      <c r="E45"/>
      <c r="F45"/>
      <c r="G45"/>
      <c r="H45"/>
      <c r="I45"/>
      <c r="O45"/>
      <c r="P45"/>
      <c r="Q45"/>
      <c r="R45"/>
      <c r="S45"/>
      <c r="T45"/>
      <c r="U45"/>
      <c r="V45"/>
    </row>
    <row r="46" spans="2:22" ht="12.75">
      <c r="B46"/>
      <c r="C46"/>
      <c r="D46"/>
      <c r="E46"/>
      <c r="F46"/>
      <c r="G46"/>
      <c r="H46"/>
      <c r="I46"/>
      <c r="O46"/>
      <c r="P46"/>
      <c r="Q46"/>
      <c r="R46"/>
      <c r="S46"/>
      <c r="T46"/>
      <c r="U46"/>
      <c r="V46"/>
    </row>
    <row r="47" spans="2:22" ht="12.75">
      <c r="B47"/>
      <c r="C47"/>
      <c r="D47"/>
      <c r="E47"/>
      <c r="F47"/>
      <c r="G47"/>
      <c r="H47"/>
      <c r="I47"/>
      <c r="O47"/>
      <c r="P47"/>
      <c r="Q47"/>
      <c r="R47"/>
      <c r="S47"/>
      <c r="T47"/>
      <c r="U47"/>
      <c r="V47"/>
    </row>
    <row r="48" spans="2:22" ht="12.75">
      <c r="B48"/>
      <c r="C48"/>
      <c r="D48"/>
      <c r="E48"/>
      <c r="F48"/>
      <c r="G48"/>
      <c r="H48"/>
      <c r="I48"/>
      <c r="O48"/>
      <c r="P48"/>
      <c r="Q48"/>
      <c r="R48"/>
      <c r="S48"/>
      <c r="T48"/>
      <c r="U48"/>
      <c r="V48"/>
    </row>
    <row r="49" spans="2:22" ht="12.75">
      <c r="B49"/>
      <c r="C49"/>
      <c r="D49"/>
      <c r="E49"/>
      <c r="F49"/>
      <c r="G49"/>
      <c r="H49"/>
      <c r="I49"/>
      <c r="O49"/>
      <c r="P49"/>
      <c r="Q49"/>
      <c r="R49"/>
      <c r="S49"/>
      <c r="T49"/>
      <c r="U49"/>
      <c r="V49"/>
    </row>
    <row r="50" spans="2:22" ht="12.75">
      <c r="B50"/>
      <c r="C50"/>
      <c r="D50"/>
      <c r="E50"/>
      <c r="F50"/>
      <c r="G50"/>
      <c r="H50"/>
      <c r="I50"/>
      <c r="O50"/>
      <c r="P50"/>
      <c r="Q50"/>
      <c r="R50"/>
      <c r="S50"/>
      <c r="T50"/>
      <c r="U50"/>
      <c r="V50"/>
    </row>
    <row r="51" spans="2:22" ht="12.75">
      <c r="B51"/>
      <c r="C51"/>
      <c r="D51"/>
      <c r="E51"/>
      <c r="F51"/>
      <c r="G51"/>
      <c r="H51"/>
      <c r="I51"/>
      <c r="O51"/>
      <c r="P51"/>
      <c r="Q51"/>
      <c r="R51"/>
      <c r="S51"/>
      <c r="T51"/>
      <c r="U51"/>
      <c r="V51"/>
    </row>
    <row r="52" spans="2:20" ht="12.75">
      <c r="B52"/>
      <c r="C52"/>
      <c r="D52"/>
      <c r="E52"/>
      <c r="F52"/>
      <c r="G52"/>
      <c r="H52"/>
      <c r="I52"/>
      <c r="P52"/>
      <c r="Q52"/>
      <c r="R52"/>
      <c r="S52"/>
      <c r="T52"/>
    </row>
    <row r="53" spans="2:20" ht="12.75">
      <c r="B53"/>
      <c r="C53"/>
      <c r="D53"/>
      <c r="E53"/>
      <c r="F53"/>
      <c r="G53"/>
      <c r="H53"/>
      <c r="I53"/>
      <c r="P53"/>
      <c r="Q53"/>
      <c r="R53"/>
      <c r="S53"/>
      <c r="T53"/>
    </row>
    <row r="54" spans="2:20" ht="12.75">
      <c r="B54"/>
      <c r="C54"/>
      <c r="D54"/>
      <c r="E54"/>
      <c r="F54"/>
      <c r="G54"/>
      <c r="H54"/>
      <c r="I54"/>
      <c r="P54"/>
      <c r="Q54"/>
      <c r="R54"/>
      <c r="S54"/>
      <c r="T54"/>
    </row>
    <row r="55" spans="2:20" ht="12.75">
      <c r="B55"/>
      <c r="C55"/>
      <c r="D55"/>
      <c r="E55"/>
      <c r="F55"/>
      <c r="G55"/>
      <c r="H55"/>
      <c r="I55"/>
      <c r="P55"/>
      <c r="Q55"/>
      <c r="R55"/>
      <c r="S55"/>
      <c r="T55"/>
    </row>
    <row r="56" spans="2:20" ht="12.75">
      <c r="B56"/>
      <c r="C56"/>
      <c r="D56"/>
      <c r="E56"/>
      <c r="F56"/>
      <c r="G56"/>
      <c r="H56"/>
      <c r="I56"/>
      <c r="P56"/>
      <c r="Q56"/>
      <c r="R56"/>
      <c r="S56"/>
      <c r="T56"/>
    </row>
    <row r="57" spans="2:20" ht="12.75">
      <c r="B57"/>
      <c r="C57"/>
      <c r="D57"/>
      <c r="E57"/>
      <c r="F57"/>
      <c r="G57"/>
      <c r="H57"/>
      <c r="I57"/>
      <c r="P57"/>
      <c r="Q57"/>
      <c r="R57"/>
      <c r="S57"/>
      <c r="T57"/>
    </row>
    <row r="58" spans="2:20" ht="12.75">
      <c r="B58"/>
      <c r="C58"/>
      <c r="D58"/>
      <c r="E58"/>
      <c r="F58"/>
      <c r="G58"/>
      <c r="H58"/>
      <c r="I58"/>
      <c r="P58"/>
      <c r="Q58"/>
      <c r="R58"/>
      <c r="S58"/>
      <c r="T58"/>
    </row>
    <row r="59" spans="2:20" ht="12.75">
      <c r="B59"/>
      <c r="C59"/>
      <c r="D59"/>
      <c r="E59"/>
      <c r="F59"/>
      <c r="G59"/>
      <c r="H59"/>
      <c r="I59"/>
      <c r="P59"/>
      <c r="Q59"/>
      <c r="R59"/>
      <c r="S59"/>
      <c r="T59"/>
    </row>
    <row r="60" spans="2:20" ht="12.75">
      <c r="B60"/>
      <c r="C60"/>
      <c r="D60"/>
      <c r="E60"/>
      <c r="F60"/>
      <c r="G60"/>
      <c r="H60"/>
      <c r="I60"/>
      <c r="P60"/>
      <c r="Q60"/>
      <c r="R60"/>
      <c r="S60"/>
      <c r="T60"/>
    </row>
    <row r="61" spans="2:20" ht="12.75">
      <c r="B61"/>
      <c r="C61"/>
      <c r="D61"/>
      <c r="E61"/>
      <c r="F61"/>
      <c r="G61"/>
      <c r="H61"/>
      <c r="I61"/>
      <c r="P61"/>
      <c r="Q61"/>
      <c r="R61"/>
      <c r="S61"/>
      <c r="T61"/>
    </row>
    <row r="62" spans="2:20" ht="12.75">
      <c r="B62"/>
      <c r="C62"/>
      <c r="D62"/>
      <c r="E62"/>
      <c r="F62"/>
      <c r="G62"/>
      <c r="H62"/>
      <c r="I62"/>
      <c r="P62"/>
      <c r="Q62"/>
      <c r="R62"/>
      <c r="S62"/>
      <c r="T62"/>
    </row>
    <row r="63" spans="2:20" ht="12.75">
      <c r="B63"/>
      <c r="C63"/>
      <c r="D63"/>
      <c r="E63"/>
      <c r="F63"/>
      <c r="G63"/>
      <c r="H63"/>
      <c r="I63"/>
      <c r="P63"/>
      <c r="Q63"/>
      <c r="R63"/>
      <c r="S63"/>
      <c r="T63"/>
    </row>
    <row r="64" spans="2:20" ht="12.75">
      <c r="B64"/>
      <c r="C64"/>
      <c r="D64"/>
      <c r="E64"/>
      <c r="F64"/>
      <c r="G64"/>
      <c r="H64"/>
      <c r="I64"/>
      <c r="P64"/>
      <c r="Q64"/>
      <c r="R64"/>
      <c r="S64"/>
      <c r="T64"/>
    </row>
    <row r="65" spans="2:20" ht="12.75">
      <c r="B65"/>
      <c r="C65"/>
      <c r="D65"/>
      <c r="E65"/>
      <c r="F65"/>
      <c r="G65"/>
      <c r="H65"/>
      <c r="I65"/>
      <c r="P65"/>
      <c r="Q65"/>
      <c r="R65"/>
      <c r="S65"/>
      <c r="T65"/>
    </row>
    <row r="66" spans="2:20" ht="12.75">
      <c r="B66"/>
      <c r="C66"/>
      <c r="D66"/>
      <c r="E66"/>
      <c r="F66"/>
      <c r="G66"/>
      <c r="H66"/>
      <c r="I66"/>
      <c r="P66"/>
      <c r="Q66"/>
      <c r="R66"/>
      <c r="S66"/>
      <c r="T66"/>
    </row>
    <row r="67" spans="2:20" ht="12.75">
      <c r="B67"/>
      <c r="C67"/>
      <c r="D67"/>
      <c r="E67"/>
      <c r="F67"/>
      <c r="G67"/>
      <c r="H67"/>
      <c r="I67"/>
      <c r="P67"/>
      <c r="Q67"/>
      <c r="R67"/>
      <c r="S67"/>
      <c r="T67"/>
    </row>
    <row r="68" spans="2:20" ht="12.75">
      <c r="B68"/>
      <c r="C68"/>
      <c r="D68"/>
      <c r="E68"/>
      <c r="F68"/>
      <c r="G68"/>
      <c r="H68"/>
      <c r="I68"/>
      <c r="P68"/>
      <c r="Q68"/>
      <c r="R68"/>
      <c r="S68"/>
      <c r="T68"/>
    </row>
    <row r="69" spans="2:20" ht="12.75">
      <c r="B69"/>
      <c r="C69"/>
      <c r="D69"/>
      <c r="E69"/>
      <c r="F69"/>
      <c r="G69"/>
      <c r="H69"/>
      <c r="I69"/>
      <c r="P69"/>
      <c r="Q69"/>
      <c r="R69"/>
      <c r="S69"/>
      <c r="T69"/>
    </row>
    <row r="70" spans="2:20" ht="12.75">
      <c r="B70"/>
      <c r="C70"/>
      <c r="D70"/>
      <c r="E70"/>
      <c r="F70"/>
      <c r="G70"/>
      <c r="H70"/>
      <c r="I70"/>
      <c r="P70"/>
      <c r="Q70"/>
      <c r="R70"/>
      <c r="S70"/>
      <c r="T70"/>
    </row>
    <row r="71" spans="2:20" ht="12.75">
      <c r="B71"/>
      <c r="C71"/>
      <c r="D71"/>
      <c r="E71"/>
      <c r="F71"/>
      <c r="G71"/>
      <c r="H71"/>
      <c r="I71"/>
      <c r="P71"/>
      <c r="Q71"/>
      <c r="R71"/>
      <c r="S71"/>
      <c r="T71"/>
    </row>
    <row r="72" spans="2:20" ht="12.75">
      <c r="B72"/>
      <c r="C72"/>
      <c r="D72"/>
      <c r="E72"/>
      <c r="F72"/>
      <c r="G72"/>
      <c r="H72"/>
      <c r="I72"/>
      <c r="P72"/>
      <c r="Q72"/>
      <c r="R72"/>
      <c r="S72"/>
      <c r="T72"/>
    </row>
    <row r="73" spans="3:20" ht="12.75">
      <c r="C73"/>
      <c r="D73"/>
      <c r="E73"/>
      <c r="F73"/>
      <c r="G73"/>
      <c r="H73"/>
      <c r="P73"/>
      <c r="Q73"/>
      <c r="R73"/>
      <c r="S73"/>
      <c r="T73"/>
    </row>
    <row r="74" spans="3:8" ht="12.75">
      <c r="C74"/>
      <c r="D74"/>
      <c r="E74"/>
      <c r="F74"/>
      <c r="G74"/>
      <c r="H74"/>
    </row>
    <row r="75" spans="3:8" ht="12.75">
      <c r="C75"/>
      <c r="D75"/>
      <c r="E75"/>
      <c r="F75"/>
      <c r="G75"/>
      <c r="H75"/>
    </row>
    <row r="76" spans="3:8" ht="12.75">
      <c r="C76"/>
      <c r="D76"/>
      <c r="E76"/>
      <c r="F76"/>
      <c r="G76"/>
      <c r="H76"/>
    </row>
    <row r="77" spans="3:8" ht="12.75">
      <c r="C77"/>
      <c r="D77"/>
      <c r="E77"/>
      <c r="F77"/>
      <c r="G77"/>
      <c r="H77"/>
    </row>
    <row r="78" spans="3:8" ht="12.75">
      <c r="C78"/>
      <c r="D78"/>
      <c r="E78"/>
      <c r="F78"/>
      <c r="G78"/>
      <c r="H78"/>
    </row>
    <row r="79" spans="3:8" ht="12.75">
      <c r="C79"/>
      <c r="D79"/>
      <c r="E79"/>
      <c r="F79"/>
      <c r="G79"/>
      <c r="H79"/>
    </row>
  </sheetData>
  <sheetProtection selectLockedCells="1" selectUnlockedCells="1"/>
  <mergeCells count="10">
    <mergeCell ref="G2:G3"/>
    <mergeCell ref="H2:H3"/>
    <mergeCell ref="K2:K3"/>
    <mergeCell ref="L2:L3"/>
    <mergeCell ref="A2:A3"/>
    <mergeCell ref="B2:B3"/>
    <mergeCell ref="C2:C3"/>
    <mergeCell ref="D2:D3"/>
    <mergeCell ref="E2:E3"/>
    <mergeCell ref="F2:F3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dcterms:modified xsi:type="dcterms:W3CDTF">2011-11-08T08:48:21Z</dcterms:modified>
  <cp:category/>
  <cp:version/>
  <cp:contentType/>
  <cp:contentStatus/>
</cp:coreProperties>
</file>