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 B C" sheetId="1" r:id="rId1"/>
    <sheet name="D E F" sheetId="2" r:id="rId2"/>
  </sheets>
  <calcPr calcId="124519"/>
</workbook>
</file>

<file path=xl/calcChain.xml><?xml version="1.0" encoding="utf-8"?>
<calcChain xmlns="http://schemas.openxmlformats.org/spreadsheetml/2006/main">
  <c r="H52" i="2"/>
  <c r="I52"/>
  <c r="J52"/>
  <c r="K52"/>
  <c r="G52"/>
  <c r="H51"/>
  <c r="I51"/>
  <c r="J51"/>
  <c r="K51"/>
  <c r="G51"/>
  <c r="H86" i="1"/>
  <c r="J86"/>
  <c r="G86"/>
  <c r="H85"/>
  <c r="J85"/>
  <c r="G85"/>
  <c r="I50" i="2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41" i="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K86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K85" l="1"/>
  <c r="I85"/>
  <c r="I86"/>
</calcChain>
</file>

<file path=xl/sharedStrings.xml><?xml version="1.0" encoding="utf-8"?>
<sst xmlns="http://schemas.openxmlformats.org/spreadsheetml/2006/main" count="543" uniqueCount="120">
  <si>
    <t>Апартамент</t>
  </si>
  <si>
    <t>Подъезд</t>
  </si>
  <si>
    <t>Этаж</t>
  </si>
  <si>
    <t>Подъем</t>
  </si>
  <si>
    <t>Спальни</t>
  </si>
  <si>
    <t>Вид</t>
  </si>
  <si>
    <t>Жил.пл.</t>
  </si>
  <si>
    <t>Доля общ.ч.</t>
  </si>
  <si>
    <t>Общая пл.</t>
  </si>
  <si>
    <t>Цена за кв.м.</t>
  </si>
  <si>
    <t>Цена</t>
  </si>
  <si>
    <t>Статус</t>
  </si>
  <si>
    <t>EUR (€)</t>
  </si>
  <si>
    <t>9=7+8</t>
  </si>
  <si>
    <t>11=9*10</t>
  </si>
  <si>
    <t>A1</t>
  </si>
  <si>
    <t>A</t>
  </si>
  <si>
    <t>партер</t>
  </si>
  <si>
    <t>-2.81</t>
  </si>
  <si>
    <t>част.бассейн</t>
  </si>
  <si>
    <t>A2</t>
  </si>
  <si>
    <t>бассейн</t>
  </si>
  <si>
    <t>A3</t>
  </si>
  <si>
    <t>+ 0.00</t>
  </si>
  <si>
    <t>A4</t>
  </si>
  <si>
    <t>A5</t>
  </si>
  <si>
    <t>A7</t>
  </si>
  <si>
    <t>+2.81</t>
  </si>
  <si>
    <t>A8</t>
  </si>
  <si>
    <t>A9</t>
  </si>
  <si>
    <t>A10</t>
  </si>
  <si>
    <t>A12</t>
  </si>
  <si>
    <t>+5.62</t>
  </si>
  <si>
    <t>комплекс</t>
  </si>
  <si>
    <t>A13</t>
  </si>
  <si>
    <t>A14</t>
  </si>
  <si>
    <t>A15</t>
  </si>
  <si>
    <t>A16</t>
  </si>
  <si>
    <t>A18</t>
  </si>
  <si>
    <t>+8.45</t>
  </si>
  <si>
    <t>бассейн и море</t>
  </si>
  <si>
    <t>A19</t>
  </si>
  <si>
    <t>B</t>
  </si>
  <si>
    <t>зарезервирован</t>
  </si>
  <si>
    <t>B1</t>
  </si>
  <si>
    <t>B2</t>
  </si>
  <si>
    <t>B3</t>
  </si>
  <si>
    <t>B4</t>
  </si>
  <si>
    <t>B5</t>
  </si>
  <si>
    <t>B6</t>
  </si>
  <si>
    <t>B7</t>
  </si>
  <si>
    <t>B9</t>
  </si>
  <si>
    <t>B10</t>
  </si>
  <si>
    <t>B11</t>
  </si>
  <si>
    <t>B12</t>
  </si>
  <si>
    <t>B13</t>
  </si>
  <si>
    <t>B14</t>
  </si>
  <si>
    <t>B15</t>
  </si>
  <si>
    <t>C</t>
  </si>
  <si>
    <t>C1</t>
  </si>
  <si>
    <t>C3</t>
  </si>
  <si>
    <t>C4</t>
  </si>
  <si>
    <t>C5</t>
  </si>
  <si>
    <t>C8</t>
  </si>
  <si>
    <t>C9</t>
  </si>
  <si>
    <t>C11</t>
  </si>
  <si>
    <t>Цены включают мебель и НДС.</t>
  </si>
  <si>
    <t xml:space="preserve"> дом 2  - Подъезд D,E,F </t>
  </si>
  <si>
    <t>D</t>
  </si>
  <si>
    <t>+0.00</t>
  </si>
  <si>
    <t>D1</t>
  </si>
  <si>
    <t>D2</t>
  </si>
  <si>
    <t>D3</t>
  </si>
  <si>
    <t>D4</t>
  </si>
  <si>
    <t>D5</t>
  </si>
  <si>
    <t>D8</t>
  </si>
  <si>
    <t>D9</t>
  </si>
  <si>
    <t>D10</t>
  </si>
  <si>
    <t>D14</t>
  </si>
  <si>
    <t>D15</t>
  </si>
  <si>
    <t>D18</t>
  </si>
  <si>
    <t>D20</t>
  </si>
  <si>
    <t>+11.26</t>
  </si>
  <si>
    <t>D22</t>
  </si>
  <si>
    <t>E1</t>
  </si>
  <si>
    <t>E</t>
  </si>
  <si>
    <t>E2</t>
  </si>
  <si>
    <t>E3</t>
  </si>
  <si>
    <t>E4</t>
  </si>
  <si>
    <t>E5</t>
  </si>
  <si>
    <t>E6</t>
  </si>
  <si>
    <t>E7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</si>
  <si>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</si>
  <si>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</si>
  <si>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</si>
  <si>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</si>
  <si>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</si>
  <si>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</si>
  <si>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</si>
  <si>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</si>
  <si>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</si>
  <si>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</si>
  <si>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</si>
  <si>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</si>
  <si>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</si>
  <si>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</si>
  <si>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</si>
  <si>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F1</t>
  </si>
  <si>
    <t>F</t>
  </si>
  <si>
    <t>F4</t>
  </si>
  <si>
    <t>F10</t>
  </si>
  <si>
    <t>F12</t>
  </si>
  <si>
    <t>F16</t>
  </si>
  <si>
    <t>F18</t>
  </si>
  <si>
    <t>F23</t>
  </si>
  <si>
    <t>F26</t>
  </si>
  <si>
    <t>4</t>
  </si>
  <si>
    <t>дом 1 -  Подъезд A,B и C</t>
  </si>
  <si>
    <t>min</t>
  </si>
  <si>
    <t>max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</si>
</sst>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[$€-2]\ #,##0.00"/>
  </numFmts>
  <fonts count="9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Batang"/>
      <family val="1"/>
      <charset val="204"/>
    </font>
    <font>
      <b/>
      <i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3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49" fontId="3" fillId="5" borderId="17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164" fontId="3" fillId="5" borderId="17" xfId="0" applyNumberFormat="1" applyFont="1" applyFill="1" applyBorder="1" applyAlignment="1">
      <alignment horizontal="center"/>
    </xf>
    <xf numFmtId="164" fontId="3" fillId="5" borderId="21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Border="1"/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165" fontId="3" fillId="3" borderId="26" xfId="0" applyNumberFormat="1" applyFont="1" applyFill="1" applyBorder="1" applyAlignment="1">
      <alignment horizontal="center"/>
    </xf>
    <xf numFmtId="165" fontId="3" fillId="3" borderId="24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49" fontId="3" fillId="5" borderId="15" xfId="0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164" fontId="3" fillId="5" borderId="18" xfId="0" applyNumberFormat="1" applyFont="1" applyFill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49" fontId="3" fillId="5" borderId="24" xfId="0" applyNumberFormat="1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164" fontId="3" fillId="5" borderId="24" xfId="0" applyNumberFormat="1" applyFont="1" applyFill="1" applyBorder="1" applyAlignment="1">
      <alignment horizontal="center"/>
    </xf>
    <xf numFmtId="164" fontId="3" fillId="5" borderId="25" xfId="0" applyNumberFormat="1" applyFont="1" applyFill="1" applyBorder="1" applyAlignment="1">
      <alignment horizontal="center"/>
    </xf>
    <xf numFmtId="165" fontId="3" fillId="5" borderId="26" xfId="0" applyNumberFormat="1" applyFont="1" applyFill="1" applyBorder="1" applyAlignment="1">
      <alignment horizontal="center"/>
    </xf>
    <xf numFmtId="165" fontId="3" fillId="5" borderId="2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opLeftCell="A58" workbookViewId="0">
      <selection activeCell="A21" activeCellId="1" sqref="A36:XFD36 A21:XFD21"/>
    </sheetView>
  </sheetViews>
  <sheetFormatPr defaultRowHeight="15"/>
  <cols>
    <col min="6" max="6" width="14.140625" customWidth="1"/>
    <col min="10" max="10" width="10.7109375" customWidth="1"/>
    <col min="11" max="11" width="14" customWidth="1"/>
    <col min="12" max="12" width="15.42578125" customWidth="1"/>
  </cols>
  <sheetData>
    <row r="1" spans="1:12" ht="18">
      <c r="A1" s="102" t="s">
        <v>117</v>
      </c>
      <c r="B1" s="103"/>
      <c r="C1" s="103"/>
      <c r="D1" s="104"/>
      <c r="E1" s="103"/>
      <c r="F1" s="103"/>
      <c r="G1" s="103"/>
      <c r="H1" s="103"/>
      <c r="I1" s="103"/>
      <c r="J1" s="105"/>
      <c r="K1" s="105"/>
      <c r="L1" s="106"/>
    </row>
    <row r="2" spans="1:12" ht="25.5">
      <c r="A2" s="107" t="s">
        <v>0</v>
      </c>
      <c r="B2" s="108" t="s">
        <v>1</v>
      </c>
      <c r="C2" s="108" t="s">
        <v>2</v>
      </c>
      <c r="D2" s="109" t="s">
        <v>3</v>
      </c>
      <c r="E2" s="108" t="s">
        <v>4</v>
      </c>
      <c r="F2" s="108" t="s">
        <v>5</v>
      </c>
      <c r="G2" s="110" t="s">
        <v>6</v>
      </c>
      <c r="H2" s="110" t="s">
        <v>7</v>
      </c>
      <c r="I2" s="110" t="s">
        <v>8</v>
      </c>
      <c r="J2" s="82" t="s">
        <v>9</v>
      </c>
      <c r="K2" s="82" t="s">
        <v>10</v>
      </c>
      <c r="L2" s="101" t="s">
        <v>11</v>
      </c>
    </row>
    <row r="3" spans="1:12">
      <c r="A3" s="107"/>
      <c r="B3" s="108"/>
      <c r="C3" s="108"/>
      <c r="D3" s="109"/>
      <c r="E3" s="108"/>
      <c r="F3" s="108"/>
      <c r="G3" s="110"/>
      <c r="H3" s="110"/>
      <c r="I3" s="110"/>
      <c r="J3" s="1" t="s">
        <v>12</v>
      </c>
      <c r="K3" s="1" t="s">
        <v>12</v>
      </c>
      <c r="L3" s="101"/>
    </row>
    <row r="4" spans="1:12" ht="15.75" thickBot="1">
      <c r="A4" s="2">
        <v>1</v>
      </c>
      <c r="B4" s="3">
        <v>2</v>
      </c>
      <c r="C4" s="3">
        <v>3</v>
      </c>
      <c r="D4" s="4" t="s">
        <v>116</v>
      </c>
      <c r="E4" s="3">
        <v>5</v>
      </c>
      <c r="F4" s="3">
        <v>6</v>
      </c>
      <c r="G4" s="5">
        <v>7</v>
      </c>
      <c r="H4" s="5">
        <v>8</v>
      </c>
      <c r="I4" s="5" t="s">
        <v>13</v>
      </c>
      <c r="J4" s="6">
        <v>10</v>
      </c>
      <c r="K4" s="6" t="s">
        <v>14</v>
      </c>
      <c r="L4" s="7">
        <v>12</v>
      </c>
    </row>
    <row r="5" spans="1:12">
      <c r="A5" s="8" t="s">
        <v>15</v>
      </c>
      <c r="B5" s="9" t="s">
        <v>16</v>
      </c>
      <c r="C5" s="10" t="s">
        <v>17</v>
      </c>
      <c r="D5" s="11" t="s">
        <v>18</v>
      </c>
      <c r="E5" s="12">
        <v>1</v>
      </c>
      <c r="F5" s="13" t="s">
        <v>19</v>
      </c>
      <c r="G5" s="14">
        <v>60.18</v>
      </c>
      <c r="H5" s="14">
        <v>9.89</v>
      </c>
      <c r="I5" s="15">
        <f>G5+H5</f>
        <v>70.069999999999993</v>
      </c>
      <c r="J5" s="16">
        <v>800</v>
      </c>
      <c r="K5" s="17">
        <f t="shared" ref="K5:K41" si="0">I5*J5</f>
        <v>56055.999999999993</v>
      </c>
      <c r="L5" s="12"/>
    </row>
    <row r="6" spans="1:12">
      <c r="A6" s="83" t="s">
        <v>20</v>
      </c>
      <c r="B6" s="84" t="s">
        <v>16</v>
      </c>
      <c r="C6" s="85" t="s">
        <v>17</v>
      </c>
      <c r="D6" s="86" t="s">
        <v>18</v>
      </c>
      <c r="E6" s="38">
        <v>1</v>
      </c>
      <c r="F6" s="87" t="s">
        <v>21</v>
      </c>
      <c r="G6" s="40">
        <v>55.37</v>
      </c>
      <c r="H6" s="40">
        <v>8.58</v>
      </c>
      <c r="I6" s="88">
        <f t="shared" ref="I6:I41" si="1">G6+H6</f>
        <v>63.949999999999996</v>
      </c>
      <c r="J6" s="42">
        <v>800</v>
      </c>
      <c r="K6" s="89">
        <f t="shared" si="0"/>
        <v>51160</v>
      </c>
      <c r="L6" s="87" t="s">
        <v>43</v>
      </c>
    </row>
    <row r="7" spans="1:12">
      <c r="A7" s="23" t="s">
        <v>22</v>
      </c>
      <c r="B7" s="24" t="s">
        <v>16</v>
      </c>
      <c r="C7" s="25">
        <v>1</v>
      </c>
      <c r="D7" s="26" t="s">
        <v>23</v>
      </c>
      <c r="E7" s="18">
        <v>1</v>
      </c>
      <c r="F7" s="18" t="s">
        <v>19</v>
      </c>
      <c r="G7" s="19">
        <v>60.18</v>
      </c>
      <c r="H7" s="19">
        <v>10.84</v>
      </c>
      <c r="I7" s="27">
        <f t="shared" si="1"/>
        <v>71.02</v>
      </c>
      <c r="J7" s="20">
        <v>820</v>
      </c>
      <c r="K7" s="21">
        <f t="shared" si="0"/>
        <v>58236.399999999994</v>
      </c>
      <c r="L7" s="22"/>
    </row>
    <row r="8" spans="1:12">
      <c r="A8" s="23" t="s">
        <v>24</v>
      </c>
      <c r="B8" s="24" t="s">
        <v>16</v>
      </c>
      <c r="C8" s="25">
        <v>1</v>
      </c>
      <c r="D8" s="26" t="s">
        <v>23</v>
      </c>
      <c r="E8" s="18">
        <v>1</v>
      </c>
      <c r="F8" s="18" t="s">
        <v>21</v>
      </c>
      <c r="G8" s="19">
        <v>55.37</v>
      </c>
      <c r="H8" s="19">
        <v>9.4</v>
      </c>
      <c r="I8" s="27">
        <f t="shared" si="1"/>
        <v>64.77</v>
      </c>
      <c r="J8" s="20">
        <v>835</v>
      </c>
      <c r="K8" s="21">
        <f t="shared" si="0"/>
        <v>54082.95</v>
      </c>
      <c r="L8" s="22"/>
    </row>
    <row r="9" spans="1:12">
      <c r="A9" s="23" t="s">
        <v>25</v>
      </c>
      <c r="B9" s="24" t="s">
        <v>16</v>
      </c>
      <c r="C9" s="25">
        <v>1</v>
      </c>
      <c r="D9" s="26" t="s">
        <v>23</v>
      </c>
      <c r="E9" s="18">
        <v>1</v>
      </c>
      <c r="F9" s="28" t="s">
        <v>21</v>
      </c>
      <c r="G9" s="19">
        <v>57.41</v>
      </c>
      <c r="H9" s="19">
        <v>8.89</v>
      </c>
      <c r="I9" s="27">
        <f t="shared" si="1"/>
        <v>66.3</v>
      </c>
      <c r="J9" s="20">
        <v>850</v>
      </c>
      <c r="K9" s="21">
        <f t="shared" si="0"/>
        <v>56355</v>
      </c>
      <c r="L9" s="18"/>
    </row>
    <row r="10" spans="1:12">
      <c r="A10" s="23" t="s">
        <v>26</v>
      </c>
      <c r="B10" s="24" t="s">
        <v>16</v>
      </c>
      <c r="C10" s="29">
        <v>2</v>
      </c>
      <c r="D10" s="26" t="s">
        <v>27</v>
      </c>
      <c r="E10" s="18">
        <v>1</v>
      </c>
      <c r="F10" s="18" t="s">
        <v>19</v>
      </c>
      <c r="G10" s="19">
        <v>60.18</v>
      </c>
      <c r="H10" s="19">
        <v>10.84</v>
      </c>
      <c r="I10" s="27">
        <f t="shared" si="1"/>
        <v>71.02</v>
      </c>
      <c r="J10" s="20">
        <v>830</v>
      </c>
      <c r="K10" s="21">
        <f t="shared" si="0"/>
        <v>58946.6</v>
      </c>
      <c r="L10" s="30"/>
    </row>
    <row r="11" spans="1:12">
      <c r="A11" s="23" t="s">
        <v>28</v>
      </c>
      <c r="B11" s="24" t="s">
        <v>16</v>
      </c>
      <c r="C11" s="29">
        <v>2</v>
      </c>
      <c r="D11" s="26" t="s">
        <v>27</v>
      </c>
      <c r="E11" s="18">
        <v>1</v>
      </c>
      <c r="F11" s="28" t="s">
        <v>21</v>
      </c>
      <c r="G11" s="19">
        <v>55.37</v>
      </c>
      <c r="H11" s="19">
        <v>9.4</v>
      </c>
      <c r="I11" s="27">
        <f t="shared" si="1"/>
        <v>64.77</v>
      </c>
      <c r="J11" s="20">
        <v>870</v>
      </c>
      <c r="K11" s="21">
        <f t="shared" si="0"/>
        <v>56349.899999999994</v>
      </c>
      <c r="L11" s="30"/>
    </row>
    <row r="12" spans="1:12">
      <c r="A12" s="23" t="s">
        <v>29</v>
      </c>
      <c r="B12" s="24" t="s">
        <v>16</v>
      </c>
      <c r="C12" s="29">
        <v>2</v>
      </c>
      <c r="D12" s="26" t="s">
        <v>27</v>
      </c>
      <c r="E12" s="18">
        <v>1</v>
      </c>
      <c r="F12" s="28" t="s">
        <v>21</v>
      </c>
      <c r="G12" s="19">
        <v>57.41</v>
      </c>
      <c r="H12" s="19">
        <v>9.74</v>
      </c>
      <c r="I12" s="27">
        <f t="shared" si="1"/>
        <v>67.149999999999991</v>
      </c>
      <c r="J12" s="20">
        <v>850</v>
      </c>
      <c r="K12" s="21">
        <f t="shared" si="0"/>
        <v>57077.499999999993</v>
      </c>
      <c r="L12" s="30"/>
    </row>
    <row r="13" spans="1:12">
      <c r="A13" s="23" t="s">
        <v>30</v>
      </c>
      <c r="B13" s="24" t="s">
        <v>16</v>
      </c>
      <c r="C13" s="29">
        <v>2</v>
      </c>
      <c r="D13" s="26" t="s">
        <v>27</v>
      </c>
      <c r="E13" s="18">
        <v>1</v>
      </c>
      <c r="F13" s="28" t="s">
        <v>21</v>
      </c>
      <c r="G13" s="19">
        <v>58.96</v>
      </c>
      <c r="H13" s="19">
        <v>10.210000000000001</v>
      </c>
      <c r="I13" s="27">
        <f t="shared" si="1"/>
        <v>69.17</v>
      </c>
      <c r="J13" s="20">
        <v>870</v>
      </c>
      <c r="K13" s="21">
        <f t="shared" si="0"/>
        <v>60177.9</v>
      </c>
      <c r="L13" s="30"/>
    </row>
    <row r="14" spans="1:12">
      <c r="A14" s="34" t="s">
        <v>31</v>
      </c>
      <c r="B14" s="35" t="s">
        <v>16</v>
      </c>
      <c r="C14" s="36">
        <v>3</v>
      </c>
      <c r="D14" s="90" t="s">
        <v>32</v>
      </c>
      <c r="E14" s="38">
        <v>1</v>
      </c>
      <c r="F14" s="39" t="s">
        <v>33</v>
      </c>
      <c r="G14" s="40">
        <v>54.4</v>
      </c>
      <c r="H14" s="40">
        <v>9.8000000000000007</v>
      </c>
      <c r="I14" s="41">
        <f t="shared" si="1"/>
        <v>64.2</v>
      </c>
      <c r="J14" s="42">
        <v>800</v>
      </c>
      <c r="K14" s="89">
        <f t="shared" si="0"/>
        <v>51360</v>
      </c>
      <c r="L14" s="38" t="s">
        <v>43</v>
      </c>
    </row>
    <row r="15" spans="1:12">
      <c r="A15" s="23" t="s">
        <v>34</v>
      </c>
      <c r="B15" s="24" t="s">
        <v>16</v>
      </c>
      <c r="C15" s="25">
        <v>3</v>
      </c>
      <c r="D15" s="26" t="s">
        <v>32</v>
      </c>
      <c r="E15" s="18">
        <v>1</v>
      </c>
      <c r="F15" s="28" t="s">
        <v>21</v>
      </c>
      <c r="G15" s="19">
        <v>55.37</v>
      </c>
      <c r="H15" s="19">
        <v>9.4</v>
      </c>
      <c r="I15" s="27">
        <f t="shared" si="1"/>
        <v>64.77</v>
      </c>
      <c r="J15" s="20">
        <v>890</v>
      </c>
      <c r="K15" s="21">
        <f t="shared" si="0"/>
        <v>57645.299999999996</v>
      </c>
      <c r="L15" s="18"/>
    </row>
    <row r="16" spans="1:12">
      <c r="A16" s="23" t="s">
        <v>35</v>
      </c>
      <c r="B16" s="24" t="s">
        <v>16</v>
      </c>
      <c r="C16" s="25">
        <v>3</v>
      </c>
      <c r="D16" s="26" t="s">
        <v>32</v>
      </c>
      <c r="E16" s="18">
        <v>1</v>
      </c>
      <c r="F16" s="28" t="s">
        <v>21</v>
      </c>
      <c r="G16" s="19">
        <v>59.37</v>
      </c>
      <c r="H16" s="19">
        <v>10.08</v>
      </c>
      <c r="I16" s="27">
        <f t="shared" si="1"/>
        <v>69.45</v>
      </c>
      <c r="J16" s="20">
        <v>890</v>
      </c>
      <c r="K16" s="21">
        <f t="shared" si="0"/>
        <v>61810.5</v>
      </c>
      <c r="L16" s="18"/>
    </row>
    <row r="17" spans="1:12">
      <c r="A17" s="23" t="s">
        <v>36</v>
      </c>
      <c r="B17" s="24" t="s">
        <v>16</v>
      </c>
      <c r="C17" s="25">
        <v>3</v>
      </c>
      <c r="D17" s="26" t="s">
        <v>32</v>
      </c>
      <c r="E17" s="18">
        <v>1</v>
      </c>
      <c r="F17" s="28" t="s">
        <v>21</v>
      </c>
      <c r="G17" s="19">
        <v>59.07</v>
      </c>
      <c r="H17" s="19">
        <v>10.23</v>
      </c>
      <c r="I17" s="27">
        <f t="shared" si="1"/>
        <v>69.3</v>
      </c>
      <c r="J17" s="20">
        <v>900</v>
      </c>
      <c r="K17" s="21">
        <f t="shared" si="0"/>
        <v>62370</v>
      </c>
      <c r="L17" s="18"/>
    </row>
    <row r="18" spans="1:12">
      <c r="A18" s="23" t="s">
        <v>37</v>
      </c>
      <c r="B18" s="24" t="s">
        <v>16</v>
      </c>
      <c r="C18" s="25">
        <v>3</v>
      </c>
      <c r="D18" s="26" t="s">
        <v>32</v>
      </c>
      <c r="E18" s="18">
        <v>1</v>
      </c>
      <c r="F18" s="31" t="s">
        <v>33</v>
      </c>
      <c r="G18" s="19">
        <v>52.03</v>
      </c>
      <c r="H18" s="19">
        <v>9.19</v>
      </c>
      <c r="I18" s="27">
        <f t="shared" si="1"/>
        <v>61.22</v>
      </c>
      <c r="J18" s="20">
        <v>850</v>
      </c>
      <c r="K18" s="21">
        <f t="shared" si="0"/>
        <v>52037</v>
      </c>
      <c r="L18" s="18"/>
    </row>
    <row r="19" spans="1:12">
      <c r="A19" s="23" t="s">
        <v>38</v>
      </c>
      <c r="B19" s="24" t="s">
        <v>16</v>
      </c>
      <c r="C19" s="29">
        <v>4</v>
      </c>
      <c r="D19" s="26" t="s">
        <v>39</v>
      </c>
      <c r="E19" s="18">
        <v>1</v>
      </c>
      <c r="F19" s="28" t="s">
        <v>40</v>
      </c>
      <c r="G19" s="19">
        <v>57.49</v>
      </c>
      <c r="H19" s="19">
        <v>9.19</v>
      </c>
      <c r="I19" s="27">
        <f t="shared" si="1"/>
        <v>66.680000000000007</v>
      </c>
      <c r="J19" s="20">
        <v>1050</v>
      </c>
      <c r="K19" s="21">
        <f t="shared" si="0"/>
        <v>70014</v>
      </c>
      <c r="L19" s="18"/>
    </row>
    <row r="20" spans="1:12">
      <c r="A20" s="23" t="s">
        <v>41</v>
      </c>
      <c r="B20" s="24" t="s">
        <v>16</v>
      </c>
      <c r="C20" s="29">
        <v>4</v>
      </c>
      <c r="D20" s="26" t="s">
        <v>39</v>
      </c>
      <c r="E20" s="18">
        <v>1</v>
      </c>
      <c r="F20" s="28" t="s">
        <v>40</v>
      </c>
      <c r="G20" s="19">
        <v>51.25</v>
      </c>
      <c r="H20" s="19">
        <v>8.36</v>
      </c>
      <c r="I20" s="27">
        <f t="shared" si="1"/>
        <v>59.61</v>
      </c>
      <c r="J20" s="20">
        <v>1050</v>
      </c>
      <c r="K20" s="21">
        <f t="shared" si="0"/>
        <v>62590.5</v>
      </c>
      <c r="L20" s="18"/>
    </row>
    <row r="21" spans="1:12">
      <c r="A21" s="23" t="s">
        <v>44</v>
      </c>
      <c r="B21" s="24" t="s">
        <v>42</v>
      </c>
      <c r="C21" s="29">
        <v>2</v>
      </c>
      <c r="D21" s="32" t="s">
        <v>27</v>
      </c>
      <c r="E21" s="18">
        <v>1</v>
      </c>
      <c r="F21" s="28" t="s">
        <v>33</v>
      </c>
      <c r="G21" s="19">
        <v>61.15</v>
      </c>
      <c r="H21" s="19">
        <v>10.59</v>
      </c>
      <c r="I21" s="27">
        <f t="shared" si="1"/>
        <v>71.739999999999995</v>
      </c>
      <c r="J21" s="20">
        <v>780</v>
      </c>
      <c r="K21" s="33">
        <f t="shared" si="0"/>
        <v>55957.2</v>
      </c>
      <c r="L21" s="18"/>
    </row>
    <row r="22" spans="1:12">
      <c r="A22" s="23" t="s">
        <v>45</v>
      </c>
      <c r="B22" s="24" t="s">
        <v>42</v>
      </c>
      <c r="C22" s="29">
        <v>2</v>
      </c>
      <c r="D22" s="32" t="s">
        <v>27</v>
      </c>
      <c r="E22" s="18">
        <v>1</v>
      </c>
      <c r="F22" s="28" t="s">
        <v>21</v>
      </c>
      <c r="G22" s="19">
        <v>63.98</v>
      </c>
      <c r="H22" s="19">
        <v>10.86</v>
      </c>
      <c r="I22" s="27">
        <f t="shared" si="1"/>
        <v>74.84</v>
      </c>
      <c r="J22" s="20">
        <v>810</v>
      </c>
      <c r="K22" s="33">
        <f t="shared" si="0"/>
        <v>60620.4</v>
      </c>
      <c r="L22" s="18"/>
    </row>
    <row r="23" spans="1:12">
      <c r="A23" s="23" t="s">
        <v>46</v>
      </c>
      <c r="B23" s="24" t="s">
        <v>42</v>
      </c>
      <c r="C23" s="29">
        <v>2</v>
      </c>
      <c r="D23" s="32" t="s">
        <v>27</v>
      </c>
      <c r="E23" s="18">
        <v>1</v>
      </c>
      <c r="F23" s="28" t="s">
        <v>21</v>
      </c>
      <c r="G23" s="19">
        <v>57.01</v>
      </c>
      <c r="H23" s="19">
        <v>9.8699999999999992</v>
      </c>
      <c r="I23" s="27">
        <f t="shared" si="1"/>
        <v>66.88</v>
      </c>
      <c r="J23" s="20">
        <v>850</v>
      </c>
      <c r="K23" s="33">
        <f t="shared" si="0"/>
        <v>56847.999999999993</v>
      </c>
      <c r="L23" s="18"/>
    </row>
    <row r="24" spans="1:12">
      <c r="A24" s="23" t="s">
        <v>47</v>
      </c>
      <c r="B24" s="24" t="s">
        <v>42</v>
      </c>
      <c r="C24" s="29">
        <v>2</v>
      </c>
      <c r="D24" s="32" t="s">
        <v>27</v>
      </c>
      <c r="E24" s="18">
        <v>1</v>
      </c>
      <c r="F24" s="28" t="s">
        <v>21</v>
      </c>
      <c r="G24" s="19">
        <v>63.98</v>
      </c>
      <c r="H24" s="19">
        <v>10.86</v>
      </c>
      <c r="I24" s="27">
        <f t="shared" si="1"/>
        <v>74.84</v>
      </c>
      <c r="J24" s="20">
        <v>850</v>
      </c>
      <c r="K24" s="33">
        <f t="shared" si="0"/>
        <v>63614</v>
      </c>
      <c r="L24" s="18"/>
    </row>
    <row r="25" spans="1:12">
      <c r="A25" s="23" t="s">
        <v>48</v>
      </c>
      <c r="B25" s="24" t="s">
        <v>42</v>
      </c>
      <c r="C25" s="29">
        <v>2</v>
      </c>
      <c r="D25" s="32" t="s">
        <v>27</v>
      </c>
      <c r="E25" s="18">
        <v>1</v>
      </c>
      <c r="F25" s="28" t="s">
        <v>33</v>
      </c>
      <c r="G25" s="19">
        <v>63.3</v>
      </c>
      <c r="H25" s="19">
        <v>10.31</v>
      </c>
      <c r="I25" s="27">
        <f t="shared" si="1"/>
        <v>73.61</v>
      </c>
      <c r="J25" s="20">
        <v>750</v>
      </c>
      <c r="K25" s="33">
        <f t="shared" si="0"/>
        <v>55207.5</v>
      </c>
      <c r="L25" s="18"/>
    </row>
    <row r="26" spans="1:12">
      <c r="A26" s="23" t="s">
        <v>49</v>
      </c>
      <c r="B26" s="24" t="s">
        <v>42</v>
      </c>
      <c r="C26" s="25">
        <v>3</v>
      </c>
      <c r="D26" s="32" t="s">
        <v>32</v>
      </c>
      <c r="E26" s="18">
        <v>1</v>
      </c>
      <c r="F26" s="28" t="s">
        <v>33</v>
      </c>
      <c r="G26" s="19">
        <v>59.5</v>
      </c>
      <c r="H26" s="19">
        <v>10.51</v>
      </c>
      <c r="I26" s="27">
        <f t="shared" si="1"/>
        <v>70.010000000000005</v>
      </c>
      <c r="J26" s="20">
        <v>840</v>
      </c>
      <c r="K26" s="33">
        <f t="shared" si="0"/>
        <v>58808.4</v>
      </c>
      <c r="L26" s="18"/>
    </row>
    <row r="27" spans="1:12">
      <c r="A27" s="23" t="s">
        <v>50</v>
      </c>
      <c r="B27" s="24" t="s">
        <v>42</v>
      </c>
      <c r="C27" s="25">
        <v>3</v>
      </c>
      <c r="D27" s="32" t="s">
        <v>32</v>
      </c>
      <c r="E27" s="18">
        <v>1</v>
      </c>
      <c r="F27" s="28" t="s">
        <v>21</v>
      </c>
      <c r="G27" s="19">
        <v>62.97</v>
      </c>
      <c r="H27" s="19">
        <v>10.9</v>
      </c>
      <c r="I27" s="27">
        <f t="shared" si="1"/>
        <v>73.87</v>
      </c>
      <c r="J27" s="20">
        <v>870</v>
      </c>
      <c r="K27" s="33">
        <f t="shared" si="0"/>
        <v>64266.9</v>
      </c>
      <c r="L27" s="18"/>
    </row>
    <row r="28" spans="1:12">
      <c r="A28" s="34" t="s">
        <v>51</v>
      </c>
      <c r="B28" s="35" t="s">
        <v>42</v>
      </c>
      <c r="C28" s="36">
        <v>3</v>
      </c>
      <c r="D28" s="37" t="s">
        <v>32</v>
      </c>
      <c r="E28" s="38">
        <v>1</v>
      </c>
      <c r="F28" s="39" t="s">
        <v>21</v>
      </c>
      <c r="G28" s="40">
        <v>62.97</v>
      </c>
      <c r="H28" s="40">
        <v>10.9</v>
      </c>
      <c r="I28" s="41">
        <f t="shared" si="1"/>
        <v>73.87</v>
      </c>
      <c r="J28" s="42">
        <v>870</v>
      </c>
      <c r="K28" s="43">
        <f t="shared" si="0"/>
        <v>64266.9</v>
      </c>
      <c r="L28" s="38" t="s">
        <v>43</v>
      </c>
    </row>
    <row r="29" spans="1:12">
      <c r="A29" s="23" t="s">
        <v>52</v>
      </c>
      <c r="B29" s="24" t="s">
        <v>42</v>
      </c>
      <c r="C29" s="25">
        <v>3</v>
      </c>
      <c r="D29" s="32" t="s">
        <v>32</v>
      </c>
      <c r="E29" s="18">
        <v>1</v>
      </c>
      <c r="F29" s="28" t="s">
        <v>33</v>
      </c>
      <c r="G29" s="19">
        <v>56.52</v>
      </c>
      <c r="H29" s="19">
        <v>10.25</v>
      </c>
      <c r="I29" s="27">
        <f t="shared" si="1"/>
        <v>66.77000000000001</v>
      </c>
      <c r="J29" s="20">
        <v>750</v>
      </c>
      <c r="K29" s="33">
        <f t="shared" si="0"/>
        <v>50077.500000000007</v>
      </c>
      <c r="L29" s="18"/>
    </row>
    <row r="30" spans="1:12">
      <c r="A30" s="23" t="s">
        <v>53</v>
      </c>
      <c r="B30" s="24" t="s">
        <v>42</v>
      </c>
      <c r="C30" s="29">
        <v>4</v>
      </c>
      <c r="D30" s="32" t="s">
        <v>39</v>
      </c>
      <c r="E30" s="18">
        <v>1</v>
      </c>
      <c r="F30" s="28" t="s">
        <v>33</v>
      </c>
      <c r="G30" s="19">
        <v>57.45</v>
      </c>
      <c r="H30" s="19">
        <v>10.15</v>
      </c>
      <c r="I30" s="27">
        <f t="shared" si="1"/>
        <v>67.600000000000009</v>
      </c>
      <c r="J30" s="20">
        <v>850</v>
      </c>
      <c r="K30" s="33">
        <f t="shared" si="0"/>
        <v>57460.000000000007</v>
      </c>
      <c r="L30" s="18"/>
    </row>
    <row r="31" spans="1:12">
      <c r="A31" s="23" t="s">
        <v>54</v>
      </c>
      <c r="B31" s="24" t="s">
        <v>42</v>
      </c>
      <c r="C31" s="29">
        <v>4</v>
      </c>
      <c r="D31" s="32" t="s">
        <v>39</v>
      </c>
      <c r="E31" s="18">
        <v>1</v>
      </c>
      <c r="F31" s="28" t="s">
        <v>40</v>
      </c>
      <c r="G31" s="19">
        <v>56.06</v>
      </c>
      <c r="H31" s="19">
        <v>9.7100000000000009</v>
      </c>
      <c r="I31" s="27">
        <f t="shared" si="1"/>
        <v>65.77000000000001</v>
      </c>
      <c r="J31" s="20">
        <v>950</v>
      </c>
      <c r="K31" s="33">
        <f t="shared" si="0"/>
        <v>62481.500000000007</v>
      </c>
      <c r="L31" s="18"/>
    </row>
    <row r="32" spans="1:12">
      <c r="A32" s="34" t="s">
        <v>55</v>
      </c>
      <c r="B32" s="35" t="s">
        <v>42</v>
      </c>
      <c r="C32" s="78">
        <v>4</v>
      </c>
      <c r="D32" s="37" t="s">
        <v>39</v>
      </c>
      <c r="E32" s="38">
        <v>1</v>
      </c>
      <c r="F32" s="39" t="s">
        <v>40</v>
      </c>
      <c r="G32" s="40">
        <v>54.54</v>
      </c>
      <c r="H32" s="40">
        <v>9.6300000000000008</v>
      </c>
      <c r="I32" s="41">
        <f t="shared" si="1"/>
        <v>64.17</v>
      </c>
      <c r="J32" s="42">
        <v>950</v>
      </c>
      <c r="K32" s="43">
        <f t="shared" si="0"/>
        <v>60961.5</v>
      </c>
      <c r="L32" s="38" t="s">
        <v>43</v>
      </c>
    </row>
    <row r="33" spans="1:12">
      <c r="A33" s="34" t="s">
        <v>56</v>
      </c>
      <c r="B33" s="35" t="s">
        <v>42</v>
      </c>
      <c r="C33" s="78">
        <v>4</v>
      </c>
      <c r="D33" s="37" t="s">
        <v>39</v>
      </c>
      <c r="E33" s="38">
        <v>1</v>
      </c>
      <c r="F33" s="39" t="s">
        <v>40</v>
      </c>
      <c r="G33" s="40">
        <v>56.06</v>
      </c>
      <c r="H33" s="40">
        <v>9.7100000000000009</v>
      </c>
      <c r="I33" s="41">
        <f t="shared" si="1"/>
        <v>65.77000000000001</v>
      </c>
      <c r="J33" s="42">
        <v>950</v>
      </c>
      <c r="K33" s="43">
        <f t="shared" si="0"/>
        <v>62481.500000000007</v>
      </c>
      <c r="L33" s="38" t="s">
        <v>43</v>
      </c>
    </row>
    <row r="34" spans="1:12">
      <c r="A34" s="23" t="s">
        <v>57</v>
      </c>
      <c r="B34" s="24" t="s">
        <v>42</v>
      </c>
      <c r="C34" s="29">
        <v>4</v>
      </c>
      <c r="D34" s="32" t="s">
        <v>39</v>
      </c>
      <c r="E34" s="18">
        <v>1</v>
      </c>
      <c r="F34" s="28" t="s">
        <v>33</v>
      </c>
      <c r="G34" s="19">
        <v>54.47</v>
      </c>
      <c r="H34" s="19">
        <v>9.06</v>
      </c>
      <c r="I34" s="27">
        <f t="shared" si="1"/>
        <v>63.53</v>
      </c>
      <c r="J34" s="20">
        <v>850</v>
      </c>
      <c r="K34" s="33">
        <f t="shared" si="0"/>
        <v>54000.5</v>
      </c>
      <c r="L34" s="18"/>
    </row>
    <row r="35" spans="1:12">
      <c r="A35" s="34" t="s">
        <v>59</v>
      </c>
      <c r="B35" s="35" t="s">
        <v>58</v>
      </c>
      <c r="C35" s="78">
        <v>2</v>
      </c>
      <c r="D35" s="37" t="s">
        <v>27</v>
      </c>
      <c r="E35" s="38">
        <v>1</v>
      </c>
      <c r="F35" s="39" t="s">
        <v>21</v>
      </c>
      <c r="G35" s="40">
        <v>55.45</v>
      </c>
      <c r="H35" s="40">
        <v>9.41</v>
      </c>
      <c r="I35" s="41">
        <f t="shared" si="1"/>
        <v>64.86</v>
      </c>
      <c r="J35" s="42">
        <v>840</v>
      </c>
      <c r="K35" s="43">
        <f t="shared" si="0"/>
        <v>54482.400000000001</v>
      </c>
      <c r="L35" s="38" t="s">
        <v>43</v>
      </c>
    </row>
    <row r="36" spans="1:12">
      <c r="A36" s="23" t="s">
        <v>60</v>
      </c>
      <c r="B36" s="24" t="s">
        <v>58</v>
      </c>
      <c r="C36" s="29">
        <v>2</v>
      </c>
      <c r="D36" s="32" t="s">
        <v>27</v>
      </c>
      <c r="E36" s="18">
        <v>1</v>
      </c>
      <c r="F36" s="28" t="s">
        <v>21</v>
      </c>
      <c r="G36" s="19">
        <v>62.3</v>
      </c>
      <c r="H36" s="19">
        <v>10.57</v>
      </c>
      <c r="I36" s="27">
        <f t="shared" si="1"/>
        <v>72.87</v>
      </c>
      <c r="J36" s="20">
        <v>830</v>
      </c>
      <c r="K36" s="33">
        <f t="shared" si="0"/>
        <v>60482.100000000006</v>
      </c>
      <c r="L36" s="18"/>
    </row>
    <row r="37" spans="1:12">
      <c r="A37" s="23" t="s">
        <v>61</v>
      </c>
      <c r="B37" s="24" t="s">
        <v>58</v>
      </c>
      <c r="C37" s="29">
        <v>2</v>
      </c>
      <c r="D37" s="32" t="s">
        <v>27</v>
      </c>
      <c r="E37" s="18">
        <v>1</v>
      </c>
      <c r="F37" s="28" t="s">
        <v>33</v>
      </c>
      <c r="G37" s="19">
        <v>55.35</v>
      </c>
      <c r="H37" s="19">
        <v>9.02</v>
      </c>
      <c r="I37" s="27">
        <f t="shared" si="1"/>
        <v>64.37</v>
      </c>
      <c r="J37" s="20">
        <v>800</v>
      </c>
      <c r="K37" s="33">
        <f t="shared" si="0"/>
        <v>51496</v>
      </c>
      <c r="L37" s="18"/>
    </row>
    <row r="38" spans="1:12">
      <c r="A38" s="23" t="s">
        <v>62</v>
      </c>
      <c r="B38" s="24" t="s">
        <v>58</v>
      </c>
      <c r="C38" s="25">
        <v>3</v>
      </c>
      <c r="D38" s="32" t="s">
        <v>32</v>
      </c>
      <c r="E38" s="18">
        <v>1</v>
      </c>
      <c r="F38" s="28" t="s">
        <v>21</v>
      </c>
      <c r="G38" s="19">
        <v>55.57</v>
      </c>
      <c r="H38" s="19">
        <v>9.6199999999999992</v>
      </c>
      <c r="I38" s="27">
        <f t="shared" si="1"/>
        <v>65.19</v>
      </c>
      <c r="J38" s="20">
        <v>900</v>
      </c>
      <c r="K38" s="33">
        <f t="shared" si="0"/>
        <v>58671</v>
      </c>
      <c r="L38" s="18"/>
    </row>
    <row r="39" spans="1:12">
      <c r="A39" s="23" t="s">
        <v>63</v>
      </c>
      <c r="B39" s="24" t="s">
        <v>58</v>
      </c>
      <c r="C39" s="25">
        <v>3</v>
      </c>
      <c r="D39" s="32" t="s">
        <v>32</v>
      </c>
      <c r="E39" s="18">
        <v>1</v>
      </c>
      <c r="F39" s="28" t="s">
        <v>33</v>
      </c>
      <c r="G39" s="19">
        <v>53.68</v>
      </c>
      <c r="H39" s="19">
        <v>8.92</v>
      </c>
      <c r="I39" s="27">
        <f t="shared" si="1"/>
        <v>62.6</v>
      </c>
      <c r="J39" s="20">
        <v>800</v>
      </c>
      <c r="K39" s="33">
        <f t="shared" si="0"/>
        <v>50080</v>
      </c>
      <c r="L39" s="18"/>
    </row>
    <row r="40" spans="1:12">
      <c r="A40" s="23" t="s">
        <v>64</v>
      </c>
      <c r="B40" s="24" t="s">
        <v>58</v>
      </c>
      <c r="C40" s="29">
        <v>4</v>
      </c>
      <c r="D40" s="32" t="s">
        <v>39</v>
      </c>
      <c r="E40" s="18">
        <v>1</v>
      </c>
      <c r="F40" s="28" t="s">
        <v>40</v>
      </c>
      <c r="G40" s="19">
        <v>47.69</v>
      </c>
      <c r="H40" s="19">
        <v>7.78</v>
      </c>
      <c r="I40" s="27">
        <f t="shared" si="1"/>
        <v>55.47</v>
      </c>
      <c r="J40" s="20">
        <v>1050</v>
      </c>
      <c r="K40" s="33">
        <f t="shared" si="0"/>
        <v>58243.5</v>
      </c>
      <c r="L40" s="18"/>
    </row>
    <row r="41" spans="1:12">
      <c r="A41" s="23" t="s">
        <v>65</v>
      </c>
      <c r="B41" s="24" t="s">
        <v>58</v>
      </c>
      <c r="C41" s="29">
        <v>4</v>
      </c>
      <c r="D41" s="32" t="s">
        <v>39</v>
      </c>
      <c r="E41" s="18">
        <v>1</v>
      </c>
      <c r="F41" s="28" t="s">
        <v>40</v>
      </c>
      <c r="G41" s="19">
        <v>52.29</v>
      </c>
      <c r="H41" s="19">
        <v>8.5299999999999994</v>
      </c>
      <c r="I41" s="27">
        <f t="shared" si="1"/>
        <v>60.82</v>
      </c>
      <c r="J41" s="20">
        <v>1050</v>
      </c>
      <c r="K41" s="33">
        <f t="shared" si="0"/>
        <v>63861</v>
      </c>
      <c r="L41" s="18"/>
    </row>
    <row r="42" spans="1:12">
      <c r="A42" s="23" t="s">
        <v>70</v>
      </c>
      <c r="B42" s="49" t="s">
        <v>68</v>
      </c>
      <c r="C42" s="25">
        <v>1</v>
      </c>
      <c r="D42" s="32" t="s">
        <v>69</v>
      </c>
      <c r="E42" s="18">
        <v>1</v>
      </c>
      <c r="F42" s="28" t="s">
        <v>21</v>
      </c>
      <c r="G42" s="19">
        <v>59.32</v>
      </c>
      <c r="H42" s="19">
        <v>9.75</v>
      </c>
      <c r="I42" s="27">
        <f t="shared" ref="I42:I84" si="2">G42+H42</f>
        <v>69.069999999999993</v>
      </c>
      <c r="J42" s="20">
        <v>840</v>
      </c>
      <c r="K42" s="33">
        <f t="shared" ref="K42:K84" si="3">J42*I42</f>
        <v>58018.799999999996</v>
      </c>
      <c r="L42" s="18"/>
    </row>
    <row r="43" spans="1:12">
      <c r="A43" s="23" t="s">
        <v>71</v>
      </c>
      <c r="B43" s="49" t="s">
        <v>68</v>
      </c>
      <c r="C43" s="25">
        <v>1</v>
      </c>
      <c r="D43" s="32" t="s">
        <v>69</v>
      </c>
      <c r="E43" s="18">
        <v>1</v>
      </c>
      <c r="F43" s="28" t="s">
        <v>21</v>
      </c>
      <c r="G43" s="19">
        <v>55.52</v>
      </c>
      <c r="H43" s="19">
        <v>8.77</v>
      </c>
      <c r="I43" s="27">
        <f t="shared" si="2"/>
        <v>64.290000000000006</v>
      </c>
      <c r="J43" s="20">
        <v>840</v>
      </c>
      <c r="K43" s="33">
        <f t="shared" si="3"/>
        <v>54003.600000000006</v>
      </c>
      <c r="L43" s="18"/>
    </row>
    <row r="44" spans="1:12">
      <c r="A44" s="23" t="s">
        <v>72</v>
      </c>
      <c r="B44" s="49" t="s">
        <v>68</v>
      </c>
      <c r="C44" s="29">
        <v>2</v>
      </c>
      <c r="D44" s="32" t="s">
        <v>27</v>
      </c>
      <c r="E44" s="18">
        <v>1</v>
      </c>
      <c r="F44" s="28" t="s">
        <v>33</v>
      </c>
      <c r="G44" s="19">
        <v>55.35</v>
      </c>
      <c r="H44" s="19">
        <v>9.02</v>
      </c>
      <c r="I44" s="27">
        <f t="shared" si="2"/>
        <v>64.37</v>
      </c>
      <c r="J44" s="20">
        <v>800</v>
      </c>
      <c r="K44" s="33">
        <f t="shared" si="3"/>
        <v>51496</v>
      </c>
      <c r="L44" s="18"/>
    </row>
    <row r="45" spans="1:12">
      <c r="A45" s="23" t="s">
        <v>73</v>
      </c>
      <c r="B45" s="49" t="s">
        <v>68</v>
      </c>
      <c r="C45" s="29">
        <v>2</v>
      </c>
      <c r="D45" s="32" t="s">
        <v>27</v>
      </c>
      <c r="E45" s="18">
        <v>1</v>
      </c>
      <c r="F45" s="28" t="s">
        <v>33</v>
      </c>
      <c r="G45" s="19">
        <v>59.05</v>
      </c>
      <c r="H45" s="19">
        <v>9.6199999999999992</v>
      </c>
      <c r="I45" s="27">
        <f t="shared" si="2"/>
        <v>68.67</v>
      </c>
      <c r="J45" s="20">
        <v>800</v>
      </c>
      <c r="K45" s="33">
        <f t="shared" si="3"/>
        <v>54936</v>
      </c>
      <c r="L45" s="18"/>
    </row>
    <row r="46" spans="1:12">
      <c r="A46" s="23" t="s">
        <v>74</v>
      </c>
      <c r="B46" s="49" t="s">
        <v>68</v>
      </c>
      <c r="C46" s="29">
        <v>2</v>
      </c>
      <c r="D46" s="32" t="s">
        <v>27</v>
      </c>
      <c r="E46" s="18">
        <v>1</v>
      </c>
      <c r="F46" s="28" t="s">
        <v>21</v>
      </c>
      <c r="G46" s="19">
        <v>56.8</v>
      </c>
      <c r="H46" s="19">
        <v>10.02</v>
      </c>
      <c r="I46" s="27">
        <f t="shared" si="2"/>
        <v>66.819999999999993</v>
      </c>
      <c r="J46" s="20">
        <v>870</v>
      </c>
      <c r="K46" s="33">
        <f t="shared" si="3"/>
        <v>58133.399999999994</v>
      </c>
      <c r="L46" s="18"/>
    </row>
    <row r="47" spans="1:12">
      <c r="A47" s="23" t="s">
        <v>75</v>
      </c>
      <c r="B47" s="49" t="s">
        <v>68</v>
      </c>
      <c r="C47" s="29">
        <v>2</v>
      </c>
      <c r="D47" s="32" t="s">
        <v>27</v>
      </c>
      <c r="E47" s="18">
        <v>1</v>
      </c>
      <c r="F47" s="28" t="s">
        <v>21</v>
      </c>
      <c r="G47" s="19">
        <v>55.59</v>
      </c>
      <c r="H47" s="19">
        <v>9.6300000000000008</v>
      </c>
      <c r="I47" s="27">
        <f t="shared" si="2"/>
        <v>65.22</v>
      </c>
      <c r="J47" s="20">
        <v>870</v>
      </c>
      <c r="K47" s="33">
        <f t="shared" si="3"/>
        <v>56741.4</v>
      </c>
      <c r="L47" s="18"/>
    </row>
    <row r="48" spans="1:12">
      <c r="A48" s="23" t="s">
        <v>76</v>
      </c>
      <c r="B48" s="49" t="s">
        <v>68</v>
      </c>
      <c r="C48" s="25">
        <v>3</v>
      </c>
      <c r="D48" s="32" t="s">
        <v>32</v>
      </c>
      <c r="E48" s="18">
        <v>1</v>
      </c>
      <c r="F48" s="28" t="s">
        <v>33</v>
      </c>
      <c r="G48" s="19">
        <v>54.1</v>
      </c>
      <c r="H48" s="19">
        <v>8.99</v>
      </c>
      <c r="I48" s="27">
        <f t="shared" si="2"/>
        <v>63.09</v>
      </c>
      <c r="J48" s="20">
        <v>830</v>
      </c>
      <c r="K48" s="33">
        <f t="shared" si="3"/>
        <v>52364.700000000004</v>
      </c>
      <c r="L48" s="18"/>
    </row>
    <row r="49" spans="1:12">
      <c r="A49" s="23" t="s">
        <v>77</v>
      </c>
      <c r="B49" s="49" t="s">
        <v>68</v>
      </c>
      <c r="C49" s="25">
        <v>3</v>
      </c>
      <c r="D49" s="32" t="s">
        <v>32</v>
      </c>
      <c r="E49" s="18">
        <v>1</v>
      </c>
      <c r="F49" s="28" t="s">
        <v>33</v>
      </c>
      <c r="G49" s="19">
        <v>57.8</v>
      </c>
      <c r="H49" s="19">
        <v>9.61</v>
      </c>
      <c r="I49" s="27">
        <f t="shared" si="2"/>
        <v>67.41</v>
      </c>
      <c r="J49" s="20">
        <v>830</v>
      </c>
      <c r="K49" s="33">
        <f t="shared" si="3"/>
        <v>55950.299999999996</v>
      </c>
      <c r="L49" s="18"/>
    </row>
    <row r="50" spans="1:12">
      <c r="A50" s="23" t="s">
        <v>78</v>
      </c>
      <c r="B50" s="49" t="s">
        <v>68</v>
      </c>
      <c r="C50" s="25">
        <v>3</v>
      </c>
      <c r="D50" s="32" t="s">
        <v>32</v>
      </c>
      <c r="E50" s="18">
        <v>1</v>
      </c>
      <c r="F50" s="28" t="s">
        <v>21</v>
      </c>
      <c r="G50" s="19">
        <v>55.59</v>
      </c>
      <c r="H50" s="19">
        <v>9.6300000000000008</v>
      </c>
      <c r="I50" s="27">
        <f t="shared" si="2"/>
        <v>65.22</v>
      </c>
      <c r="J50" s="20">
        <v>890</v>
      </c>
      <c r="K50" s="33">
        <f t="shared" si="3"/>
        <v>58045.799999999996</v>
      </c>
      <c r="L50" s="18"/>
    </row>
    <row r="51" spans="1:12">
      <c r="A51" s="23" t="s">
        <v>79</v>
      </c>
      <c r="B51" s="49" t="s">
        <v>68</v>
      </c>
      <c r="C51" s="29">
        <v>4</v>
      </c>
      <c r="D51" s="32" t="s">
        <v>39</v>
      </c>
      <c r="E51" s="18">
        <v>1</v>
      </c>
      <c r="F51" s="28" t="s">
        <v>33</v>
      </c>
      <c r="G51" s="19">
        <v>53.12</v>
      </c>
      <c r="H51" s="19">
        <v>8.83</v>
      </c>
      <c r="I51" s="27">
        <f t="shared" si="2"/>
        <v>61.949999999999996</v>
      </c>
      <c r="J51" s="20">
        <v>840</v>
      </c>
      <c r="K51" s="33">
        <f t="shared" si="3"/>
        <v>52038</v>
      </c>
      <c r="L51" s="18"/>
    </row>
    <row r="52" spans="1:12">
      <c r="A52" s="23" t="s">
        <v>80</v>
      </c>
      <c r="B52" s="49" t="s">
        <v>68</v>
      </c>
      <c r="C52" s="29">
        <v>4</v>
      </c>
      <c r="D52" s="32" t="s">
        <v>39</v>
      </c>
      <c r="E52" s="18">
        <v>1</v>
      </c>
      <c r="F52" s="28" t="s">
        <v>40</v>
      </c>
      <c r="G52" s="19">
        <v>55.59</v>
      </c>
      <c r="H52" s="19">
        <v>9.6300000000000008</v>
      </c>
      <c r="I52" s="27">
        <f t="shared" si="2"/>
        <v>65.22</v>
      </c>
      <c r="J52" s="20">
        <v>980</v>
      </c>
      <c r="K52" s="33">
        <f t="shared" si="3"/>
        <v>63915.6</v>
      </c>
      <c r="L52" s="18"/>
    </row>
    <row r="53" spans="1:12">
      <c r="A53" s="23" t="s">
        <v>81</v>
      </c>
      <c r="B53" s="49" t="s">
        <v>68</v>
      </c>
      <c r="C53" s="25">
        <v>5</v>
      </c>
      <c r="D53" s="32" t="s">
        <v>82</v>
      </c>
      <c r="E53" s="50">
        <v>1</v>
      </c>
      <c r="F53" s="28" t="s">
        <v>40</v>
      </c>
      <c r="G53" s="51">
        <v>74.64</v>
      </c>
      <c r="H53" s="19">
        <v>12.54</v>
      </c>
      <c r="I53" s="27">
        <f t="shared" si="2"/>
        <v>87.18</v>
      </c>
      <c r="J53" s="20">
        <v>980</v>
      </c>
      <c r="K53" s="33">
        <f t="shared" si="3"/>
        <v>85436.400000000009</v>
      </c>
      <c r="L53" s="18"/>
    </row>
    <row r="54" spans="1:12" ht="15.75" thickBot="1">
      <c r="A54" s="52" t="s">
        <v>83</v>
      </c>
      <c r="B54" s="53" t="s">
        <v>68</v>
      </c>
      <c r="C54" s="54">
        <v>5</v>
      </c>
      <c r="D54" s="55" t="s">
        <v>82</v>
      </c>
      <c r="E54" s="56">
        <v>1</v>
      </c>
      <c r="F54" s="57" t="s">
        <v>40</v>
      </c>
      <c r="G54" s="58">
        <v>47.87</v>
      </c>
      <c r="H54" s="58">
        <v>7.81</v>
      </c>
      <c r="I54" s="59">
        <f t="shared" si="2"/>
        <v>55.68</v>
      </c>
      <c r="J54" s="60">
        <v>980</v>
      </c>
      <c r="K54" s="61">
        <f t="shared" si="3"/>
        <v>54566.400000000001</v>
      </c>
      <c r="L54" s="56"/>
    </row>
    <row r="55" spans="1:12">
      <c r="A55" s="8" t="s">
        <v>84</v>
      </c>
      <c r="B55" s="62" t="s">
        <v>85</v>
      </c>
      <c r="C55" s="63">
        <v>1</v>
      </c>
      <c r="D55" s="64" t="s">
        <v>69</v>
      </c>
      <c r="E55" s="12">
        <v>1</v>
      </c>
      <c r="F55" s="65" t="s">
        <v>21</v>
      </c>
      <c r="G55" s="14">
        <v>62.73</v>
      </c>
      <c r="H55" s="14">
        <v>9.91</v>
      </c>
      <c r="I55" s="15">
        <f t="shared" si="2"/>
        <v>72.64</v>
      </c>
      <c r="J55" s="16">
        <v>840</v>
      </c>
      <c r="K55" s="66">
        <f t="shared" si="3"/>
        <v>61017.599999999999</v>
      </c>
      <c r="L55" s="12"/>
    </row>
    <row r="56" spans="1:12">
      <c r="A56" s="23" t="s">
        <v>86</v>
      </c>
      <c r="B56" s="49" t="s">
        <v>85</v>
      </c>
      <c r="C56" s="25">
        <v>1</v>
      </c>
      <c r="D56" s="32" t="s">
        <v>69</v>
      </c>
      <c r="E56" s="18">
        <v>1</v>
      </c>
      <c r="F56" s="28" t="s">
        <v>21</v>
      </c>
      <c r="G56" s="19">
        <v>54.61</v>
      </c>
      <c r="H56" s="19">
        <v>8.98</v>
      </c>
      <c r="I56" s="27">
        <f t="shared" si="2"/>
        <v>63.59</v>
      </c>
      <c r="J56" s="20">
        <v>840</v>
      </c>
      <c r="K56" s="33">
        <f t="shared" si="3"/>
        <v>53415.600000000006</v>
      </c>
      <c r="L56" s="18"/>
    </row>
    <row r="57" spans="1:12">
      <c r="A57" s="23" t="s">
        <v>87</v>
      </c>
      <c r="B57" s="49" t="s">
        <v>85</v>
      </c>
      <c r="C57" s="25">
        <v>1</v>
      </c>
      <c r="D57" s="32" t="s">
        <v>69</v>
      </c>
      <c r="E57" s="18">
        <v>1</v>
      </c>
      <c r="F57" s="28" t="s">
        <v>21</v>
      </c>
      <c r="G57" s="19">
        <v>62.73</v>
      </c>
      <c r="H57" s="19">
        <v>9.91</v>
      </c>
      <c r="I57" s="27">
        <f t="shared" si="2"/>
        <v>72.64</v>
      </c>
      <c r="J57" s="20">
        <v>840</v>
      </c>
      <c r="K57" s="33">
        <f t="shared" si="3"/>
        <v>61017.599999999999</v>
      </c>
      <c r="L57" s="18"/>
    </row>
    <row r="58" spans="1:12">
      <c r="A58" s="23" t="s">
        <v>88</v>
      </c>
      <c r="B58" s="49" t="s">
        <v>85</v>
      </c>
      <c r="C58" s="29">
        <v>2</v>
      </c>
      <c r="D58" s="32" t="s">
        <v>27</v>
      </c>
      <c r="E58" s="18">
        <v>1</v>
      </c>
      <c r="F58" s="28" t="s">
        <v>33</v>
      </c>
      <c r="G58" s="19">
        <v>58.18</v>
      </c>
      <c r="H58" s="19">
        <v>8.83</v>
      </c>
      <c r="I58" s="27">
        <f t="shared" si="2"/>
        <v>67.010000000000005</v>
      </c>
      <c r="J58" s="20">
        <v>800</v>
      </c>
      <c r="K58" s="33">
        <f t="shared" si="3"/>
        <v>53608.000000000007</v>
      </c>
      <c r="L58" s="18"/>
    </row>
    <row r="59" spans="1:12">
      <c r="A59" s="23" t="s">
        <v>89</v>
      </c>
      <c r="B59" s="49" t="s">
        <v>85</v>
      </c>
      <c r="C59" s="29">
        <v>2</v>
      </c>
      <c r="D59" s="32" t="s">
        <v>27</v>
      </c>
      <c r="E59" s="18">
        <v>1</v>
      </c>
      <c r="F59" s="28" t="s">
        <v>21</v>
      </c>
      <c r="G59" s="19">
        <v>63.1</v>
      </c>
      <c r="H59" s="19">
        <v>10.93</v>
      </c>
      <c r="I59" s="27">
        <f t="shared" si="2"/>
        <v>74.03</v>
      </c>
      <c r="J59" s="20">
        <v>870</v>
      </c>
      <c r="K59" s="33">
        <f t="shared" si="3"/>
        <v>64406.1</v>
      </c>
      <c r="L59" s="18"/>
    </row>
    <row r="60" spans="1:12">
      <c r="A60" s="23" t="s">
        <v>90</v>
      </c>
      <c r="B60" s="49" t="s">
        <v>85</v>
      </c>
      <c r="C60" s="29">
        <v>2</v>
      </c>
      <c r="D60" s="32" t="s">
        <v>27</v>
      </c>
      <c r="E60" s="18">
        <v>1</v>
      </c>
      <c r="F60" s="28" t="s">
        <v>21</v>
      </c>
      <c r="G60" s="19">
        <v>54.54</v>
      </c>
      <c r="H60" s="19">
        <v>9.82</v>
      </c>
      <c r="I60" s="27">
        <f t="shared" si="2"/>
        <v>64.36</v>
      </c>
      <c r="J60" s="20">
        <v>870</v>
      </c>
      <c r="K60" s="33">
        <f t="shared" si="3"/>
        <v>55993.2</v>
      </c>
      <c r="L60" s="18"/>
    </row>
    <row r="61" spans="1:12">
      <c r="A61" s="23" t="s">
        <v>91</v>
      </c>
      <c r="B61" s="49" t="s">
        <v>85</v>
      </c>
      <c r="C61" s="29">
        <v>2</v>
      </c>
      <c r="D61" s="32" t="s">
        <v>27</v>
      </c>
      <c r="E61" s="18">
        <v>1</v>
      </c>
      <c r="F61" s="28" t="s">
        <v>21</v>
      </c>
      <c r="G61" s="19">
        <v>63.14</v>
      </c>
      <c r="H61" s="19">
        <v>10.93</v>
      </c>
      <c r="I61" s="27">
        <f t="shared" si="2"/>
        <v>74.069999999999993</v>
      </c>
      <c r="J61" s="20">
        <v>870</v>
      </c>
      <c r="K61" s="33">
        <f t="shared" si="3"/>
        <v>64440.899999999994</v>
      </c>
      <c r="L61" s="18"/>
    </row>
    <row r="62" spans="1:12">
      <c r="A62" s="23" t="s">
        <v>92</v>
      </c>
      <c r="B62" s="49" t="s">
        <v>85</v>
      </c>
      <c r="C62" s="25">
        <v>3</v>
      </c>
      <c r="D62" s="32" t="s">
        <v>32</v>
      </c>
      <c r="E62" s="18">
        <v>1</v>
      </c>
      <c r="F62" s="28" t="s">
        <v>33</v>
      </c>
      <c r="G62" s="19">
        <v>56.54</v>
      </c>
      <c r="H62" s="19">
        <v>9.4</v>
      </c>
      <c r="I62" s="27">
        <f t="shared" si="2"/>
        <v>65.94</v>
      </c>
      <c r="J62" s="20">
        <v>830</v>
      </c>
      <c r="K62" s="33">
        <f t="shared" si="3"/>
        <v>54730.2</v>
      </c>
      <c r="L62" s="18"/>
    </row>
    <row r="63" spans="1:12">
      <c r="A63" s="23" t="s">
        <v>93</v>
      </c>
      <c r="B63" s="49" t="s">
        <v>85</v>
      </c>
      <c r="C63" s="25">
        <v>3</v>
      </c>
      <c r="D63" s="32" t="s">
        <v>32</v>
      </c>
      <c r="E63" s="18">
        <v>1</v>
      </c>
      <c r="F63" s="28" t="s">
        <v>21</v>
      </c>
      <c r="G63" s="19">
        <v>63.1</v>
      </c>
      <c r="H63" s="19">
        <v>10.93</v>
      </c>
      <c r="I63" s="27">
        <f t="shared" si="2"/>
        <v>74.03</v>
      </c>
      <c r="J63" s="20">
        <v>890</v>
      </c>
      <c r="K63" s="33">
        <f t="shared" si="3"/>
        <v>65886.7</v>
      </c>
      <c r="L63" s="18"/>
    </row>
    <row r="64" spans="1:12">
      <c r="A64" s="23" t="s">
        <v>94</v>
      </c>
      <c r="B64" s="49" t="s">
        <v>85</v>
      </c>
      <c r="C64" s="25">
        <v>3</v>
      </c>
      <c r="D64" s="32" t="s">
        <v>32</v>
      </c>
      <c r="E64" s="18">
        <v>1</v>
      </c>
      <c r="F64" s="28" t="s">
        <v>21</v>
      </c>
      <c r="G64" s="19">
        <v>54.54</v>
      </c>
      <c r="H64" s="19">
        <v>9.82</v>
      </c>
      <c r="I64" s="27">
        <f t="shared" si="2"/>
        <v>64.36</v>
      </c>
      <c r="J64" s="20">
        <v>940</v>
      </c>
      <c r="K64" s="33">
        <f t="shared" si="3"/>
        <v>60498.400000000001</v>
      </c>
      <c r="L64" s="18"/>
    </row>
    <row r="65" spans="1:12">
      <c r="A65" s="23" t="s">
        <v>95</v>
      </c>
      <c r="B65" s="49" t="s">
        <v>85</v>
      </c>
      <c r="C65" s="25">
        <v>3</v>
      </c>
      <c r="D65" s="32" t="s">
        <v>32</v>
      </c>
      <c r="E65" s="18">
        <v>1</v>
      </c>
      <c r="F65" s="28" t="s">
        <v>21</v>
      </c>
      <c r="G65" s="19">
        <v>63.14</v>
      </c>
      <c r="H65" s="19">
        <v>10.93</v>
      </c>
      <c r="I65" s="27">
        <f t="shared" si="2"/>
        <v>74.069999999999993</v>
      </c>
      <c r="J65" s="20">
        <v>890</v>
      </c>
      <c r="K65" s="33">
        <f t="shared" si="3"/>
        <v>65922.299999999988</v>
      </c>
      <c r="L65" s="18"/>
    </row>
    <row r="66" spans="1:12">
      <c r="A66" s="23" t="s">
        <v>96</v>
      </c>
      <c r="B66" s="49" t="s">
        <v>85</v>
      </c>
      <c r="C66" s="25">
        <v>3</v>
      </c>
      <c r="D66" s="32" t="s">
        <v>32</v>
      </c>
      <c r="E66" s="18">
        <v>1</v>
      </c>
      <c r="F66" s="28" t="s">
        <v>33</v>
      </c>
      <c r="G66" s="19">
        <v>59.52</v>
      </c>
      <c r="H66" s="19">
        <v>10.1</v>
      </c>
      <c r="I66" s="27">
        <f t="shared" si="2"/>
        <v>69.62</v>
      </c>
      <c r="J66" s="20">
        <v>830</v>
      </c>
      <c r="K66" s="33">
        <f t="shared" si="3"/>
        <v>57784.600000000006</v>
      </c>
      <c r="L66" s="18"/>
    </row>
    <row r="67" spans="1:12">
      <c r="A67" s="23" t="s">
        <v>97</v>
      </c>
      <c r="B67" s="49" t="s">
        <v>85</v>
      </c>
      <c r="C67" s="29">
        <v>4</v>
      </c>
      <c r="D67" s="32" t="s">
        <v>39</v>
      </c>
      <c r="E67" s="18">
        <v>1</v>
      </c>
      <c r="F67" s="28" t="s">
        <v>33</v>
      </c>
      <c r="G67" s="19">
        <v>57.45</v>
      </c>
      <c r="H67" s="19">
        <v>9.5500000000000007</v>
      </c>
      <c r="I67" s="27">
        <f t="shared" si="2"/>
        <v>67</v>
      </c>
      <c r="J67" s="20">
        <v>840</v>
      </c>
      <c r="K67" s="33">
        <f t="shared" si="3"/>
        <v>56280</v>
      </c>
      <c r="L67" s="18"/>
    </row>
    <row r="68" spans="1:12">
      <c r="A68" s="23" t="s">
        <v>98</v>
      </c>
      <c r="B68" s="49" t="s">
        <v>85</v>
      </c>
      <c r="C68" s="29">
        <v>4</v>
      </c>
      <c r="D68" s="32" t="s">
        <v>39</v>
      </c>
      <c r="E68" s="18">
        <v>1</v>
      </c>
      <c r="F68" s="28" t="s">
        <v>40</v>
      </c>
      <c r="G68" s="19">
        <v>63.1</v>
      </c>
      <c r="H68" s="19">
        <v>10.93</v>
      </c>
      <c r="I68" s="27">
        <f t="shared" si="2"/>
        <v>74.03</v>
      </c>
      <c r="J68" s="20">
        <v>980</v>
      </c>
      <c r="K68" s="33">
        <f t="shared" si="3"/>
        <v>72549.399999999994</v>
      </c>
      <c r="L68" s="18"/>
    </row>
    <row r="69" spans="1:12">
      <c r="A69" s="23" t="s">
        <v>99</v>
      </c>
      <c r="B69" s="49" t="s">
        <v>85</v>
      </c>
      <c r="C69" s="29">
        <v>4</v>
      </c>
      <c r="D69" s="32" t="s">
        <v>39</v>
      </c>
      <c r="E69" s="18">
        <v>1</v>
      </c>
      <c r="F69" s="28" t="s">
        <v>40</v>
      </c>
      <c r="G69" s="19">
        <v>54.54</v>
      </c>
      <c r="H69" s="19">
        <v>9.82</v>
      </c>
      <c r="I69" s="27">
        <f t="shared" si="2"/>
        <v>64.36</v>
      </c>
      <c r="J69" s="20">
        <v>1030</v>
      </c>
      <c r="K69" s="33">
        <f t="shared" si="3"/>
        <v>66290.8</v>
      </c>
      <c r="L69" s="18"/>
    </row>
    <row r="70" spans="1:12">
      <c r="A70" s="23" t="s">
        <v>100</v>
      </c>
      <c r="B70" s="49" t="s">
        <v>85</v>
      </c>
      <c r="C70" s="29">
        <v>4</v>
      </c>
      <c r="D70" s="32" t="s">
        <v>39</v>
      </c>
      <c r="E70" s="18">
        <v>1</v>
      </c>
      <c r="F70" s="28" t="s">
        <v>21</v>
      </c>
      <c r="G70" s="19">
        <v>63.14</v>
      </c>
      <c r="H70" s="19">
        <v>10.93</v>
      </c>
      <c r="I70" s="27">
        <f t="shared" si="2"/>
        <v>74.069999999999993</v>
      </c>
      <c r="J70" s="20">
        <v>980</v>
      </c>
      <c r="K70" s="33">
        <f t="shared" si="3"/>
        <v>72588.599999999991</v>
      </c>
      <c r="L70" s="18"/>
    </row>
    <row r="71" spans="1:12">
      <c r="A71" s="23" t="s">
        <v>101</v>
      </c>
      <c r="B71" s="49" t="s">
        <v>85</v>
      </c>
      <c r="C71" s="29">
        <v>4</v>
      </c>
      <c r="D71" s="32" t="s">
        <v>39</v>
      </c>
      <c r="E71" s="18">
        <v>1</v>
      </c>
      <c r="F71" s="28" t="s">
        <v>33</v>
      </c>
      <c r="G71" s="19">
        <v>60.42</v>
      </c>
      <c r="H71" s="19">
        <v>10.25</v>
      </c>
      <c r="I71" s="27">
        <f t="shared" si="2"/>
        <v>70.67</v>
      </c>
      <c r="J71" s="20">
        <v>840</v>
      </c>
      <c r="K71" s="33">
        <f t="shared" si="3"/>
        <v>59362.8</v>
      </c>
      <c r="L71" s="18"/>
    </row>
    <row r="72" spans="1:12">
      <c r="A72" s="23" t="s">
        <v>102</v>
      </c>
      <c r="B72" s="49" t="s">
        <v>85</v>
      </c>
      <c r="C72" s="25">
        <v>5</v>
      </c>
      <c r="D72" s="32" t="s">
        <v>82</v>
      </c>
      <c r="E72" s="18">
        <v>1</v>
      </c>
      <c r="F72" s="28" t="s">
        <v>33</v>
      </c>
      <c r="G72" s="19">
        <v>55.37</v>
      </c>
      <c r="H72" s="19">
        <v>9.1999999999999993</v>
      </c>
      <c r="I72" s="27">
        <f t="shared" si="2"/>
        <v>64.569999999999993</v>
      </c>
      <c r="J72" s="20">
        <v>850</v>
      </c>
      <c r="K72" s="33">
        <f t="shared" si="3"/>
        <v>54884.499999999993</v>
      </c>
      <c r="L72" s="18"/>
    </row>
    <row r="73" spans="1:12">
      <c r="A73" s="23" t="s">
        <v>103</v>
      </c>
      <c r="B73" s="49" t="s">
        <v>85</v>
      </c>
      <c r="C73" s="25">
        <v>5</v>
      </c>
      <c r="D73" s="32" t="s">
        <v>82</v>
      </c>
      <c r="E73" s="18">
        <v>1</v>
      </c>
      <c r="F73" s="28" t="s">
        <v>21</v>
      </c>
      <c r="G73" s="19">
        <v>55.99</v>
      </c>
      <c r="H73" s="19">
        <v>9.6999999999999993</v>
      </c>
      <c r="I73" s="27">
        <f t="shared" si="2"/>
        <v>65.69</v>
      </c>
      <c r="J73" s="20">
        <v>960</v>
      </c>
      <c r="K73" s="33">
        <f t="shared" si="3"/>
        <v>63062.399999999994</v>
      </c>
      <c r="L73" s="18"/>
    </row>
    <row r="74" spans="1:12">
      <c r="A74" s="23" t="s">
        <v>104</v>
      </c>
      <c r="B74" s="49" t="s">
        <v>85</v>
      </c>
      <c r="C74" s="25">
        <v>5</v>
      </c>
      <c r="D74" s="32" t="s">
        <v>82</v>
      </c>
      <c r="E74" s="18">
        <v>1</v>
      </c>
      <c r="F74" s="28" t="s">
        <v>40</v>
      </c>
      <c r="G74" s="19">
        <v>54.61</v>
      </c>
      <c r="H74" s="19">
        <v>9.84</v>
      </c>
      <c r="I74" s="27">
        <f t="shared" si="2"/>
        <v>64.45</v>
      </c>
      <c r="J74" s="20">
        <v>1050</v>
      </c>
      <c r="K74" s="33">
        <f t="shared" si="3"/>
        <v>67672.5</v>
      </c>
      <c r="L74" s="18"/>
    </row>
    <row r="75" spans="1:12">
      <c r="A75" s="23" t="s">
        <v>105</v>
      </c>
      <c r="B75" s="49" t="s">
        <v>85</v>
      </c>
      <c r="C75" s="25">
        <v>5</v>
      </c>
      <c r="D75" s="32" t="s">
        <v>82</v>
      </c>
      <c r="E75" s="18">
        <v>1</v>
      </c>
      <c r="F75" s="28" t="s">
        <v>40</v>
      </c>
      <c r="G75" s="19">
        <v>55.99</v>
      </c>
      <c r="H75" s="19">
        <v>9.6999999999999993</v>
      </c>
      <c r="I75" s="27">
        <f t="shared" si="2"/>
        <v>65.69</v>
      </c>
      <c r="J75" s="20">
        <v>1020</v>
      </c>
      <c r="K75" s="33">
        <f t="shared" si="3"/>
        <v>67003.8</v>
      </c>
      <c r="L75" s="18"/>
    </row>
    <row r="76" spans="1:12" ht="15.75" thickBot="1">
      <c r="A76" s="23" t="s">
        <v>106</v>
      </c>
      <c r="B76" s="49" t="s">
        <v>85</v>
      </c>
      <c r="C76" s="25">
        <v>5</v>
      </c>
      <c r="D76" s="32" t="s">
        <v>82</v>
      </c>
      <c r="E76" s="18">
        <v>1</v>
      </c>
      <c r="F76" s="28" t="s">
        <v>33</v>
      </c>
      <c r="G76" s="19">
        <v>58.35</v>
      </c>
      <c r="H76" s="19">
        <v>9.9</v>
      </c>
      <c r="I76" s="27">
        <f t="shared" si="2"/>
        <v>68.25</v>
      </c>
      <c r="J76" s="20">
        <v>850</v>
      </c>
      <c r="K76" s="33">
        <f t="shared" si="3"/>
        <v>58012.5</v>
      </c>
      <c r="L76" s="18"/>
    </row>
    <row r="77" spans="1:12">
      <c r="A77" s="8" t="s">
        <v>107</v>
      </c>
      <c r="B77" s="62" t="s">
        <v>108</v>
      </c>
      <c r="C77" s="63">
        <v>1</v>
      </c>
      <c r="D77" s="64" t="s">
        <v>69</v>
      </c>
      <c r="E77" s="12">
        <v>1</v>
      </c>
      <c r="F77" s="65" t="s">
        <v>21</v>
      </c>
      <c r="G77" s="14">
        <v>64.209999999999994</v>
      </c>
      <c r="H77" s="14">
        <v>10.15</v>
      </c>
      <c r="I77" s="15">
        <f t="shared" si="2"/>
        <v>74.36</v>
      </c>
      <c r="J77" s="16">
        <v>840</v>
      </c>
      <c r="K77" s="66">
        <f t="shared" si="3"/>
        <v>62462.400000000001</v>
      </c>
      <c r="L77" s="12"/>
    </row>
    <row r="78" spans="1:12">
      <c r="A78" s="23" t="s">
        <v>109</v>
      </c>
      <c r="B78" s="49" t="s">
        <v>108</v>
      </c>
      <c r="C78" s="25">
        <v>1</v>
      </c>
      <c r="D78" s="32" t="s">
        <v>69</v>
      </c>
      <c r="E78" s="18">
        <v>1</v>
      </c>
      <c r="F78" s="28" t="s">
        <v>21</v>
      </c>
      <c r="G78" s="19">
        <v>56.57</v>
      </c>
      <c r="H78" s="19">
        <v>9.1199999999999992</v>
      </c>
      <c r="I78" s="27">
        <f t="shared" si="2"/>
        <v>65.69</v>
      </c>
      <c r="J78" s="20">
        <v>840</v>
      </c>
      <c r="K78" s="33">
        <f t="shared" si="3"/>
        <v>55179.6</v>
      </c>
      <c r="L78" s="18"/>
    </row>
    <row r="79" spans="1:12">
      <c r="A79" s="23" t="s">
        <v>110</v>
      </c>
      <c r="B79" s="49" t="s">
        <v>108</v>
      </c>
      <c r="C79" s="29">
        <v>2</v>
      </c>
      <c r="D79" s="32" t="s">
        <v>27</v>
      </c>
      <c r="E79" s="18">
        <v>1</v>
      </c>
      <c r="F79" s="28" t="s">
        <v>21</v>
      </c>
      <c r="G79" s="19">
        <v>56.57</v>
      </c>
      <c r="H79" s="19">
        <v>9.99</v>
      </c>
      <c r="I79" s="27">
        <f t="shared" si="2"/>
        <v>66.56</v>
      </c>
      <c r="J79" s="20">
        <v>870</v>
      </c>
      <c r="K79" s="33">
        <f t="shared" si="3"/>
        <v>57907.200000000004</v>
      </c>
      <c r="L79" s="18"/>
    </row>
    <row r="80" spans="1:12">
      <c r="A80" s="23" t="s">
        <v>111</v>
      </c>
      <c r="B80" s="49" t="s">
        <v>108</v>
      </c>
      <c r="C80" s="29">
        <v>2</v>
      </c>
      <c r="D80" s="32" t="s">
        <v>27</v>
      </c>
      <c r="E80" s="18">
        <v>1</v>
      </c>
      <c r="F80" s="28" t="s">
        <v>33</v>
      </c>
      <c r="G80" s="19">
        <v>53.11</v>
      </c>
      <c r="H80" s="19">
        <v>9.01</v>
      </c>
      <c r="I80" s="27">
        <f t="shared" si="2"/>
        <v>62.12</v>
      </c>
      <c r="J80" s="20">
        <v>800</v>
      </c>
      <c r="K80" s="33">
        <f t="shared" si="3"/>
        <v>49696</v>
      </c>
      <c r="L80" s="18"/>
    </row>
    <row r="81" spans="1:12">
      <c r="A81" s="67" t="s">
        <v>112</v>
      </c>
      <c r="B81" s="68" t="s">
        <v>108</v>
      </c>
      <c r="C81" s="69">
        <v>3</v>
      </c>
      <c r="D81" s="70" t="s">
        <v>32</v>
      </c>
      <c r="E81" s="71">
        <v>1</v>
      </c>
      <c r="F81" s="72" t="s">
        <v>21</v>
      </c>
      <c r="G81" s="73">
        <v>56.57</v>
      </c>
      <c r="H81" s="73">
        <v>9.99</v>
      </c>
      <c r="I81" s="74">
        <f t="shared" si="2"/>
        <v>66.56</v>
      </c>
      <c r="J81" s="75">
        <v>890</v>
      </c>
      <c r="K81" s="76">
        <f t="shared" si="3"/>
        <v>59238.400000000001</v>
      </c>
      <c r="L81" s="71"/>
    </row>
    <row r="82" spans="1:12">
      <c r="A82" s="67" t="s">
        <v>113</v>
      </c>
      <c r="B82" s="68" t="s">
        <v>108</v>
      </c>
      <c r="C82" s="69">
        <v>3</v>
      </c>
      <c r="D82" s="70" t="s">
        <v>32</v>
      </c>
      <c r="E82" s="71">
        <v>1</v>
      </c>
      <c r="F82" s="72" t="s">
        <v>33</v>
      </c>
      <c r="G82" s="73">
        <v>53.11</v>
      </c>
      <c r="H82" s="73">
        <v>9.01</v>
      </c>
      <c r="I82" s="74">
        <f t="shared" si="2"/>
        <v>62.12</v>
      </c>
      <c r="J82" s="75">
        <v>830</v>
      </c>
      <c r="K82" s="76">
        <f t="shared" si="3"/>
        <v>51559.6</v>
      </c>
      <c r="L82" s="71"/>
    </row>
    <row r="83" spans="1:12">
      <c r="A83" s="34" t="s">
        <v>114</v>
      </c>
      <c r="B83" s="77" t="s">
        <v>108</v>
      </c>
      <c r="C83" s="78">
        <v>4</v>
      </c>
      <c r="D83" s="37" t="s">
        <v>39</v>
      </c>
      <c r="E83" s="38">
        <v>1</v>
      </c>
      <c r="F83" s="39" t="s">
        <v>33</v>
      </c>
      <c r="G83" s="40">
        <v>53.11</v>
      </c>
      <c r="H83" s="40">
        <v>9.01</v>
      </c>
      <c r="I83" s="41">
        <f t="shared" si="2"/>
        <v>62.12</v>
      </c>
      <c r="J83" s="42">
        <v>840</v>
      </c>
      <c r="K83" s="43">
        <f t="shared" si="3"/>
        <v>52180.799999999996</v>
      </c>
      <c r="L83" s="38" t="s">
        <v>43</v>
      </c>
    </row>
    <row r="84" spans="1:12">
      <c r="A84" s="23" t="s">
        <v>115</v>
      </c>
      <c r="B84" s="49" t="s">
        <v>108</v>
      </c>
      <c r="C84" s="25">
        <v>5</v>
      </c>
      <c r="D84" s="32" t="s">
        <v>82</v>
      </c>
      <c r="E84" s="18">
        <v>1</v>
      </c>
      <c r="F84" s="28" t="s">
        <v>40</v>
      </c>
      <c r="G84" s="19">
        <v>70.63</v>
      </c>
      <c r="H84" s="19">
        <v>11.52</v>
      </c>
      <c r="I84" s="27">
        <f t="shared" si="2"/>
        <v>82.149999999999991</v>
      </c>
      <c r="J84" s="20">
        <v>1050</v>
      </c>
      <c r="K84" s="33">
        <f t="shared" si="3"/>
        <v>86257.499999999985</v>
      </c>
      <c r="L84" s="18"/>
    </row>
    <row r="85" spans="1:12">
      <c r="A85" s="79"/>
      <c r="B85" s="79"/>
      <c r="C85" s="79"/>
      <c r="D85" s="80"/>
      <c r="E85" s="79"/>
      <c r="F85" s="79" t="s">
        <v>118</v>
      </c>
      <c r="G85" s="44">
        <f>MIN(G5:G84)</f>
        <v>47.69</v>
      </c>
      <c r="H85" s="44">
        <f t="shared" ref="H85:K85" si="4">MIN(H5:H84)</f>
        <v>7.78</v>
      </c>
      <c r="I85" s="44">
        <f t="shared" si="4"/>
        <v>55.47</v>
      </c>
      <c r="J85" s="44">
        <f t="shared" si="4"/>
        <v>750</v>
      </c>
      <c r="K85" s="44">
        <f t="shared" si="4"/>
        <v>49696</v>
      </c>
      <c r="L85" s="79"/>
    </row>
    <row r="86" spans="1:12">
      <c r="A86" s="79"/>
      <c r="B86" s="79"/>
      <c r="C86" s="79"/>
      <c r="D86" s="80"/>
      <c r="E86" s="79"/>
      <c r="F86" s="79" t="s">
        <v>119</v>
      </c>
      <c r="G86" s="44">
        <f>MAX(G5:G84)</f>
        <v>74.64</v>
      </c>
      <c r="H86" s="44">
        <f t="shared" ref="H86:K86" si="5">MAX(H5:H84)</f>
        <v>12.54</v>
      </c>
      <c r="I86" s="44">
        <f t="shared" si="5"/>
        <v>87.18</v>
      </c>
      <c r="J86" s="44">
        <f t="shared" si="5"/>
        <v>1050</v>
      </c>
      <c r="K86" s="44">
        <f t="shared" si="5"/>
        <v>86257.499999999985</v>
      </c>
      <c r="L86" s="79"/>
    </row>
    <row r="87" spans="1:12" ht="15.75">
      <c r="A87" s="45" t="s">
        <v>66</v>
      </c>
      <c r="B87" s="79"/>
      <c r="C87" s="79"/>
      <c r="D87" s="80"/>
      <c r="E87" s="79"/>
      <c r="F87" s="79"/>
      <c r="G87" s="44"/>
      <c r="H87" s="44"/>
      <c r="I87" s="44"/>
      <c r="J87" s="81"/>
      <c r="K87" s="81"/>
      <c r="L87" s="79"/>
    </row>
  </sheetData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activeCell="P34" sqref="P34"/>
    </sheetView>
  </sheetViews>
  <sheetFormatPr defaultRowHeight="15"/>
  <cols>
    <col min="10" max="10" width="12.7109375" customWidth="1"/>
    <col min="11" max="11" width="12.42578125" customWidth="1"/>
  </cols>
  <sheetData>
    <row r="1" spans="1:12" ht="15.75">
      <c r="A1" s="45" t="s">
        <v>66</v>
      </c>
      <c r="B1" s="79"/>
      <c r="C1" s="79"/>
      <c r="D1" s="80"/>
      <c r="E1" s="79"/>
      <c r="F1" s="79"/>
      <c r="G1" s="44"/>
      <c r="H1" s="44"/>
      <c r="I1" s="44"/>
      <c r="J1" s="81"/>
      <c r="K1" s="81"/>
      <c r="L1" s="79"/>
    </row>
    <row r="4" spans="1:12" ht="15.75" thickBot="1"/>
    <row r="5" spans="1:12" ht="18">
      <c r="A5" s="102" t="s">
        <v>67</v>
      </c>
      <c r="B5" s="103"/>
      <c r="C5" s="103"/>
      <c r="D5" s="104"/>
      <c r="E5" s="103"/>
      <c r="F5" s="103"/>
      <c r="G5" s="103"/>
      <c r="H5" s="103"/>
      <c r="I5" s="103"/>
      <c r="J5" s="105"/>
      <c r="K5" s="105"/>
      <c r="L5" s="106"/>
    </row>
    <row r="6" spans="1:12" ht="25.5">
      <c r="A6" s="107" t="s">
        <v>0</v>
      </c>
      <c r="B6" s="108" t="s">
        <v>1</v>
      </c>
      <c r="C6" s="108" t="s">
        <v>2</v>
      </c>
      <c r="D6" s="109" t="s">
        <v>3</v>
      </c>
      <c r="E6" s="108" t="s">
        <v>4</v>
      </c>
      <c r="F6" s="108" t="s">
        <v>5</v>
      </c>
      <c r="G6" s="110" t="s">
        <v>6</v>
      </c>
      <c r="H6" s="110" t="s">
        <v>7</v>
      </c>
      <c r="I6" s="110" t="s">
        <v>8</v>
      </c>
      <c r="J6" s="82" t="s">
        <v>9</v>
      </c>
      <c r="K6" s="46" t="s">
        <v>10</v>
      </c>
      <c r="L6" s="101" t="s">
        <v>11</v>
      </c>
    </row>
    <row r="7" spans="1:12">
      <c r="A7" s="107"/>
      <c r="B7" s="108"/>
      <c r="C7" s="108"/>
      <c r="D7" s="109"/>
      <c r="E7" s="108"/>
      <c r="F7" s="108"/>
      <c r="G7" s="110"/>
      <c r="H7" s="110"/>
      <c r="I7" s="110"/>
      <c r="J7" s="1" t="s">
        <v>12</v>
      </c>
      <c r="K7" s="47" t="s">
        <v>12</v>
      </c>
      <c r="L7" s="101"/>
    </row>
    <row r="8" spans="1:12">
      <c r="A8" s="2">
        <v>1</v>
      </c>
      <c r="B8" s="3">
        <v>2</v>
      </c>
      <c r="C8" s="3">
        <v>3</v>
      </c>
      <c r="D8" s="4" t="s">
        <v>116</v>
      </c>
      <c r="E8" s="3">
        <v>5</v>
      </c>
      <c r="F8" s="3">
        <v>6</v>
      </c>
      <c r="G8" s="5">
        <v>7</v>
      </c>
      <c r="H8" s="5">
        <v>8</v>
      </c>
      <c r="I8" s="5" t="s">
        <v>13</v>
      </c>
      <c r="J8" s="6">
        <v>10</v>
      </c>
      <c r="K8" s="48" t="s">
        <v>14</v>
      </c>
      <c r="L8" s="7">
        <v>12</v>
      </c>
    </row>
    <row r="9" spans="1:12">
      <c r="A9" s="23" t="s">
        <v>70</v>
      </c>
      <c r="B9" s="49" t="s">
        <v>68</v>
      </c>
      <c r="C9" s="25">
        <v>1</v>
      </c>
      <c r="D9" s="32" t="s">
        <v>69</v>
      </c>
      <c r="E9" s="18">
        <v>1</v>
      </c>
      <c r="F9" s="28" t="s">
        <v>21</v>
      </c>
      <c r="G9" s="19">
        <v>59.32</v>
      </c>
      <c r="H9" s="19">
        <v>9.75</v>
      </c>
      <c r="I9" s="27">
        <f>G9+H9</f>
        <v>69.069999999999993</v>
      </c>
      <c r="J9" s="20">
        <v>840</v>
      </c>
      <c r="K9" s="33">
        <f t="shared" ref="K9:K47" si="0">J9*I9</f>
        <v>58018.799999999996</v>
      </c>
      <c r="L9" s="23"/>
    </row>
    <row r="10" spans="1:12">
      <c r="A10" s="23" t="s">
        <v>71</v>
      </c>
      <c r="B10" s="49" t="s">
        <v>68</v>
      </c>
      <c r="C10" s="25">
        <v>1</v>
      </c>
      <c r="D10" s="32" t="s">
        <v>69</v>
      </c>
      <c r="E10" s="18">
        <v>1</v>
      </c>
      <c r="F10" s="28" t="s">
        <v>21</v>
      </c>
      <c r="G10" s="19">
        <v>55.52</v>
      </c>
      <c r="H10" s="19">
        <v>8.77</v>
      </c>
      <c r="I10" s="27">
        <f t="shared" ref="I10:I49" si="1">G10+H10</f>
        <v>64.290000000000006</v>
      </c>
      <c r="J10" s="20">
        <v>840</v>
      </c>
      <c r="K10" s="33">
        <f t="shared" si="0"/>
        <v>54003.600000000006</v>
      </c>
      <c r="L10" s="23"/>
    </row>
    <row r="11" spans="1:12">
      <c r="A11" s="23" t="s">
        <v>72</v>
      </c>
      <c r="B11" s="49" t="s">
        <v>68</v>
      </c>
      <c r="C11" s="29">
        <v>2</v>
      </c>
      <c r="D11" s="32" t="s">
        <v>27</v>
      </c>
      <c r="E11" s="18">
        <v>1</v>
      </c>
      <c r="F11" s="28" t="s">
        <v>33</v>
      </c>
      <c r="G11" s="19">
        <v>55.35</v>
      </c>
      <c r="H11" s="19">
        <v>9.02</v>
      </c>
      <c r="I11" s="27">
        <f t="shared" si="1"/>
        <v>64.37</v>
      </c>
      <c r="J11" s="20">
        <v>800</v>
      </c>
      <c r="K11" s="33">
        <f t="shared" si="0"/>
        <v>51496</v>
      </c>
      <c r="L11" s="23"/>
    </row>
    <row r="12" spans="1:12">
      <c r="A12" s="23" t="s">
        <v>73</v>
      </c>
      <c r="B12" s="49" t="s">
        <v>68</v>
      </c>
      <c r="C12" s="29">
        <v>2</v>
      </c>
      <c r="D12" s="32" t="s">
        <v>27</v>
      </c>
      <c r="E12" s="18">
        <v>1</v>
      </c>
      <c r="F12" s="28" t="s">
        <v>33</v>
      </c>
      <c r="G12" s="19">
        <v>59.05</v>
      </c>
      <c r="H12" s="19">
        <v>9.6199999999999992</v>
      </c>
      <c r="I12" s="27">
        <f t="shared" si="1"/>
        <v>68.67</v>
      </c>
      <c r="J12" s="20">
        <v>800</v>
      </c>
      <c r="K12" s="33">
        <f t="shared" si="0"/>
        <v>54936</v>
      </c>
      <c r="L12" s="23"/>
    </row>
    <row r="13" spans="1:12">
      <c r="A13" s="34" t="s">
        <v>74</v>
      </c>
      <c r="B13" s="77" t="s">
        <v>68</v>
      </c>
      <c r="C13" s="78">
        <v>2</v>
      </c>
      <c r="D13" s="37" t="s">
        <v>27</v>
      </c>
      <c r="E13" s="38">
        <v>1</v>
      </c>
      <c r="F13" s="39" t="s">
        <v>21</v>
      </c>
      <c r="G13" s="40">
        <v>56.8</v>
      </c>
      <c r="H13" s="40">
        <v>10.02</v>
      </c>
      <c r="I13" s="41">
        <f t="shared" si="1"/>
        <v>66.819999999999993</v>
      </c>
      <c r="J13" s="42">
        <v>870</v>
      </c>
      <c r="K13" s="43">
        <f t="shared" si="0"/>
        <v>58133.399999999994</v>
      </c>
      <c r="L13" s="34" t="s">
        <v>43</v>
      </c>
    </row>
    <row r="14" spans="1:12">
      <c r="A14" s="23" t="s">
        <v>75</v>
      </c>
      <c r="B14" s="49" t="s">
        <v>68</v>
      </c>
      <c r="C14" s="29">
        <v>2</v>
      </c>
      <c r="D14" s="32" t="s">
        <v>27</v>
      </c>
      <c r="E14" s="18">
        <v>1</v>
      </c>
      <c r="F14" s="28" t="s">
        <v>21</v>
      </c>
      <c r="G14" s="19">
        <v>55.59</v>
      </c>
      <c r="H14" s="19">
        <v>9.6300000000000008</v>
      </c>
      <c r="I14" s="27">
        <f t="shared" si="1"/>
        <v>65.22</v>
      </c>
      <c r="J14" s="20">
        <v>870</v>
      </c>
      <c r="K14" s="33">
        <f t="shared" si="0"/>
        <v>56741.4</v>
      </c>
      <c r="L14" s="23"/>
    </row>
    <row r="15" spans="1:12">
      <c r="A15" s="23" t="s">
        <v>76</v>
      </c>
      <c r="B15" s="49" t="s">
        <v>68</v>
      </c>
      <c r="C15" s="25">
        <v>3</v>
      </c>
      <c r="D15" s="32" t="s">
        <v>32</v>
      </c>
      <c r="E15" s="18">
        <v>1</v>
      </c>
      <c r="F15" s="28" t="s">
        <v>33</v>
      </c>
      <c r="G15" s="19">
        <v>54.1</v>
      </c>
      <c r="H15" s="19">
        <v>8.99</v>
      </c>
      <c r="I15" s="27">
        <f t="shared" si="1"/>
        <v>63.09</v>
      </c>
      <c r="J15" s="20">
        <v>830</v>
      </c>
      <c r="K15" s="33">
        <f t="shared" si="0"/>
        <v>52364.700000000004</v>
      </c>
      <c r="L15" s="23"/>
    </row>
    <row r="16" spans="1:12">
      <c r="A16" s="23" t="s">
        <v>77</v>
      </c>
      <c r="B16" s="49" t="s">
        <v>68</v>
      </c>
      <c r="C16" s="25">
        <v>3</v>
      </c>
      <c r="D16" s="32" t="s">
        <v>32</v>
      </c>
      <c r="E16" s="18">
        <v>1</v>
      </c>
      <c r="F16" s="28" t="s">
        <v>33</v>
      </c>
      <c r="G16" s="19">
        <v>57.8</v>
      </c>
      <c r="H16" s="19">
        <v>9.61</v>
      </c>
      <c r="I16" s="27">
        <f t="shared" si="1"/>
        <v>67.41</v>
      </c>
      <c r="J16" s="20">
        <v>830</v>
      </c>
      <c r="K16" s="33">
        <f t="shared" si="0"/>
        <v>55950.299999999996</v>
      </c>
      <c r="L16" s="23"/>
    </row>
    <row r="17" spans="1:12">
      <c r="A17" s="23" t="s">
        <v>78</v>
      </c>
      <c r="B17" s="49" t="s">
        <v>68</v>
      </c>
      <c r="C17" s="25">
        <v>3</v>
      </c>
      <c r="D17" s="32" t="s">
        <v>32</v>
      </c>
      <c r="E17" s="18">
        <v>1</v>
      </c>
      <c r="F17" s="28" t="s">
        <v>21</v>
      </c>
      <c r="G17" s="19">
        <v>55.59</v>
      </c>
      <c r="H17" s="19">
        <v>9.6300000000000008</v>
      </c>
      <c r="I17" s="27">
        <f t="shared" si="1"/>
        <v>65.22</v>
      </c>
      <c r="J17" s="20">
        <v>890</v>
      </c>
      <c r="K17" s="33">
        <f t="shared" si="0"/>
        <v>58045.799999999996</v>
      </c>
      <c r="L17" s="23"/>
    </row>
    <row r="18" spans="1:12">
      <c r="A18" s="23" t="s">
        <v>79</v>
      </c>
      <c r="B18" s="49" t="s">
        <v>68</v>
      </c>
      <c r="C18" s="29">
        <v>4</v>
      </c>
      <c r="D18" s="32" t="s">
        <v>39</v>
      </c>
      <c r="E18" s="18">
        <v>1</v>
      </c>
      <c r="F18" s="28" t="s">
        <v>33</v>
      </c>
      <c r="G18" s="19">
        <v>53.12</v>
      </c>
      <c r="H18" s="19">
        <v>8.83</v>
      </c>
      <c r="I18" s="27">
        <f t="shared" si="1"/>
        <v>61.949999999999996</v>
      </c>
      <c r="J18" s="20">
        <v>840</v>
      </c>
      <c r="K18" s="33">
        <f t="shared" si="0"/>
        <v>52038</v>
      </c>
      <c r="L18" s="23"/>
    </row>
    <row r="19" spans="1:12">
      <c r="A19" s="23" t="s">
        <v>80</v>
      </c>
      <c r="B19" s="49" t="s">
        <v>68</v>
      </c>
      <c r="C19" s="29">
        <v>4</v>
      </c>
      <c r="D19" s="32" t="s">
        <v>39</v>
      </c>
      <c r="E19" s="18">
        <v>1</v>
      </c>
      <c r="F19" s="28" t="s">
        <v>40</v>
      </c>
      <c r="G19" s="19">
        <v>55.59</v>
      </c>
      <c r="H19" s="19">
        <v>9.6300000000000008</v>
      </c>
      <c r="I19" s="27">
        <f>G19+H19</f>
        <v>65.22</v>
      </c>
      <c r="J19" s="20">
        <v>980</v>
      </c>
      <c r="K19" s="33">
        <f t="shared" si="0"/>
        <v>63915.6</v>
      </c>
      <c r="L19" s="23"/>
    </row>
    <row r="20" spans="1:12">
      <c r="A20" s="23" t="s">
        <v>81</v>
      </c>
      <c r="B20" s="49" t="s">
        <v>68</v>
      </c>
      <c r="C20" s="25">
        <v>5</v>
      </c>
      <c r="D20" s="32" t="s">
        <v>82</v>
      </c>
      <c r="E20" s="50">
        <v>1</v>
      </c>
      <c r="F20" s="28" t="s">
        <v>40</v>
      </c>
      <c r="G20" s="51">
        <v>74.64</v>
      </c>
      <c r="H20" s="19">
        <v>12.54</v>
      </c>
      <c r="I20" s="27">
        <f>G20+H20</f>
        <v>87.18</v>
      </c>
      <c r="J20" s="20">
        <v>980</v>
      </c>
      <c r="K20" s="33">
        <f t="shared" si="0"/>
        <v>85436.400000000009</v>
      </c>
      <c r="L20" s="23"/>
    </row>
    <row r="21" spans="1:12" ht="15.75" thickBot="1">
      <c r="A21" s="91" t="s">
        <v>83</v>
      </c>
      <c r="B21" s="92" t="s">
        <v>68</v>
      </c>
      <c r="C21" s="93">
        <v>5</v>
      </c>
      <c r="D21" s="94" t="s">
        <v>82</v>
      </c>
      <c r="E21" s="95">
        <v>1</v>
      </c>
      <c r="F21" s="96" t="s">
        <v>40</v>
      </c>
      <c r="G21" s="97">
        <v>47.87</v>
      </c>
      <c r="H21" s="97">
        <v>7.81</v>
      </c>
      <c r="I21" s="98">
        <f t="shared" si="1"/>
        <v>55.68</v>
      </c>
      <c r="J21" s="99">
        <v>980</v>
      </c>
      <c r="K21" s="100">
        <f t="shared" si="0"/>
        <v>54566.400000000001</v>
      </c>
      <c r="L21" s="91" t="s">
        <v>43</v>
      </c>
    </row>
    <row r="22" spans="1:12">
      <c r="A22" s="8" t="s">
        <v>84</v>
      </c>
      <c r="B22" s="62" t="s">
        <v>85</v>
      </c>
      <c r="C22" s="63">
        <v>1</v>
      </c>
      <c r="D22" s="64" t="s">
        <v>69</v>
      </c>
      <c r="E22" s="12">
        <v>1</v>
      </c>
      <c r="F22" s="65" t="s">
        <v>21</v>
      </c>
      <c r="G22" s="14">
        <v>62.73</v>
      </c>
      <c r="H22" s="14">
        <v>9.91</v>
      </c>
      <c r="I22" s="15">
        <f t="shared" si="1"/>
        <v>72.64</v>
      </c>
      <c r="J22" s="16">
        <v>840</v>
      </c>
      <c r="K22" s="66">
        <f t="shared" si="0"/>
        <v>61017.599999999999</v>
      </c>
      <c r="L22" s="12"/>
    </row>
    <row r="23" spans="1:12">
      <c r="A23" s="23" t="s">
        <v>86</v>
      </c>
      <c r="B23" s="49" t="s">
        <v>85</v>
      </c>
      <c r="C23" s="25">
        <v>1</v>
      </c>
      <c r="D23" s="32" t="s">
        <v>69</v>
      </c>
      <c r="E23" s="18">
        <v>1</v>
      </c>
      <c r="F23" s="28" t="s">
        <v>21</v>
      </c>
      <c r="G23" s="19">
        <v>54.61</v>
      </c>
      <c r="H23" s="19">
        <v>8.98</v>
      </c>
      <c r="I23" s="27">
        <f t="shared" si="1"/>
        <v>63.59</v>
      </c>
      <c r="J23" s="20">
        <v>840</v>
      </c>
      <c r="K23" s="33">
        <f t="shared" si="0"/>
        <v>53415.600000000006</v>
      </c>
      <c r="L23" s="18"/>
    </row>
    <row r="24" spans="1:12">
      <c r="A24" s="23" t="s">
        <v>87</v>
      </c>
      <c r="B24" s="49" t="s">
        <v>85</v>
      </c>
      <c r="C24" s="25">
        <v>1</v>
      </c>
      <c r="D24" s="32" t="s">
        <v>69</v>
      </c>
      <c r="E24" s="18">
        <v>1</v>
      </c>
      <c r="F24" s="28" t="s">
        <v>21</v>
      </c>
      <c r="G24" s="19">
        <v>62.73</v>
      </c>
      <c r="H24" s="19">
        <v>9.91</v>
      </c>
      <c r="I24" s="27">
        <f t="shared" si="1"/>
        <v>72.64</v>
      </c>
      <c r="J24" s="20">
        <v>840</v>
      </c>
      <c r="K24" s="33">
        <f t="shared" si="0"/>
        <v>61017.599999999999</v>
      </c>
      <c r="L24" s="18"/>
    </row>
    <row r="25" spans="1:12">
      <c r="A25" s="23" t="s">
        <v>88</v>
      </c>
      <c r="B25" s="49" t="s">
        <v>85</v>
      </c>
      <c r="C25" s="29">
        <v>2</v>
      </c>
      <c r="D25" s="32" t="s">
        <v>27</v>
      </c>
      <c r="E25" s="18">
        <v>1</v>
      </c>
      <c r="F25" s="28" t="s">
        <v>33</v>
      </c>
      <c r="G25" s="19">
        <v>58.18</v>
      </c>
      <c r="H25" s="19">
        <v>8.83</v>
      </c>
      <c r="I25" s="27">
        <f t="shared" si="1"/>
        <v>67.010000000000005</v>
      </c>
      <c r="J25" s="20">
        <v>800</v>
      </c>
      <c r="K25" s="33">
        <f t="shared" si="0"/>
        <v>53608.000000000007</v>
      </c>
      <c r="L25" s="18"/>
    </row>
    <row r="26" spans="1:12">
      <c r="A26" s="23" t="s">
        <v>89</v>
      </c>
      <c r="B26" s="49" t="s">
        <v>85</v>
      </c>
      <c r="C26" s="29">
        <v>2</v>
      </c>
      <c r="D26" s="32" t="s">
        <v>27</v>
      </c>
      <c r="E26" s="18">
        <v>1</v>
      </c>
      <c r="F26" s="28" t="s">
        <v>21</v>
      </c>
      <c r="G26" s="19">
        <v>63.1</v>
      </c>
      <c r="H26" s="19">
        <v>10.93</v>
      </c>
      <c r="I26" s="27">
        <f t="shared" si="1"/>
        <v>74.03</v>
      </c>
      <c r="J26" s="20">
        <v>870</v>
      </c>
      <c r="K26" s="33">
        <f t="shared" si="0"/>
        <v>64406.1</v>
      </c>
      <c r="L26" s="18"/>
    </row>
    <row r="27" spans="1:12">
      <c r="A27" s="23" t="s">
        <v>90</v>
      </c>
      <c r="B27" s="49" t="s">
        <v>85</v>
      </c>
      <c r="C27" s="29">
        <v>2</v>
      </c>
      <c r="D27" s="32" t="s">
        <v>27</v>
      </c>
      <c r="E27" s="18">
        <v>1</v>
      </c>
      <c r="F27" s="28" t="s">
        <v>21</v>
      </c>
      <c r="G27" s="19">
        <v>54.54</v>
      </c>
      <c r="H27" s="19">
        <v>9.82</v>
      </c>
      <c r="I27" s="27">
        <f t="shared" si="1"/>
        <v>64.36</v>
      </c>
      <c r="J27" s="20">
        <v>870</v>
      </c>
      <c r="K27" s="33">
        <f t="shared" si="0"/>
        <v>55993.2</v>
      </c>
      <c r="L27" s="18"/>
    </row>
    <row r="28" spans="1:12">
      <c r="A28" s="23" t="s">
        <v>91</v>
      </c>
      <c r="B28" s="49" t="s">
        <v>85</v>
      </c>
      <c r="C28" s="29">
        <v>2</v>
      </c>
      <c r="D28" s="32" t="s">
        <v>27</v>
      </c>
      <c r="E28" s="18">
        <v>1</v>
      </c>
      <c r="F28" s="28" t="s">
        <v>21</v>
      </c>
      <c r="G28" s="19">
        <v>63.14</v>
      </c>
      <c r="H28" s="19">
        <v>10.93</v>
      </c>
      <c r="I28" s="27">
        <f t="shared" si="1"/>
        <v>74.069999999999993</v>
      </c>
      <c r="J28" s="20">
        <v>870</v>
      </c>
      <c r="K28" s="33">
        <f t="shared" si="0"/>
        <v>64440.899999999994</v>
      </c>
      <c r="L28" s="18"/>
    </row>
    <row r="29" spans="1:12">
      <c r="A29" s="23" t="s">
        <v>92</v>
      </c>
      <c r="B29" s="49" t="s">
        <v>85</v>
      </c>
      <c r="C29" s="25">
        <v>3</v>
      </c>
      <c r="D29" s="32" t="s">
        <v>32</v>
      </c>
      <c r="E29" s="18">
        <v>1</v>
      </c>
      <c r="F29" s="28" t="s">
        <v>33</v>
      </c>
      <c r="G29" s="19">
        <v>56.54</v>
      </c>
      <c r="H29" s="19">
        <v>9.4</v>
      </c>
      <c r="I29" s="27">
        <f t="shared" si="1"/>
        <v>65.94</v>
      </c>
      <c r="J29" s="20">
        <v>830</v>
      </c>
      <c r="K29" s="33">
        <f t="shared" si="0"/>
        <v>54730.2</v>
      </c>
      <c r="L29" s="18"/>
    </row>
    <row r="30" spans="1:12">
      <c r="A30" s="23" t="s">
        <v>93</v>
      </c>
      <c r="B30" s="49" t="s">
        <v>85</v>
      </c>
      <c r="C30" s="25">
        <v>3</v>
      </c>
      <c r="D30" s="32" t="s">
        <v>32</v>
      </c>
      <c r="E30" s="18">
        <v>1</v>
      </c>
      <c r="F30" s="28" t="s">
        <v>21</v>
      </c>
      <c r="G30" s="19">
        <v>63.1</v>
      </c>
      <c r="H30" s="19">
        <v>10.93</v>
      </c>
      <c r="I30" s="27">
        <f t="shared" si="1"/>
        <v>74.03</v>
      </c>
      <c r="J30" s="20">
        <v>890</v>
      </c>
      <c r="K30" s="33">
        <f t="shared" si="0"/>
        <v>65886.7</v>
      </c>
      <c r="L30" s="18"/>
    </row>
    <row r="31" spans="1:12">
      <c r="A31" s="23" t="s">
        <v>94</v>
      </c>
      <c r="B31" s="49" t="s">
        <v>85</v>
      </c>
      <c r="C31" s="25">
        <v>3</v>
      </c>
      <c r="D31" s="32" t="s">
        <v>32</v>
      </c>
      <c r="E31" s="18">
        <v>1</v>
      </c>
      <c r="F31" s="28" t="s">
        <v>21</v>
      </c>
      <c r="G31" s="19">
        <v>54.54</v>
      </c>
      <c r="H31" s="19">
        <v>9.82</v>
      </c>
      <c r="I31" s="27">
        <f t="shared" si="1"/>
        <v>64.36</v>
      </c>
      <c r="J31" s="20">
        <v>940</v>
      </c>
      <c r="K31" s="33">
        <f t="shared" si="0"/>
        <v>60498.400000000001</v>
      </c>
      <c r="L31" s="18"/>
    </row>
    <row r="32" spans="1:12">
      <c r="A32" s="23" t="s">
        <v>95</v>
      </c>
      <c r="B32" s="49" t="s">
        <v>85</v>
      </c>
      <c r="C32" s="25">
        <v>3</v>
      </c>
      <c r="D32" s="32" t="s">
        <v>32</v>
      </c>
      <c r="E32" s="18">
        <v>1</v>
      </c>
      <c r="F32" s="28" t="s">
        <v>21</v>
      </c>
      <c r="G32" s="19">
        <v>63.14</v>
      </c>
      <c r="H32" s="19">
        <v>10.93</v>
      </c>
      <c r="I32" s="27">
        <f t="shared" si="1"/>
        <v>74.069999999999993</v>
      </c>
      <c r="J32" s="20">
        <v>890</v>
      </c>
      <c r="K32" s="33">
        <f t="shared" si="0"/>
        <v>65922.299999999988</v>
      </c>
      <c r="L32" s="18"/>
    </row>
    <row r="33" spans="1:12">
      <c r="A33" s="23" t="s">
        <v>96</v>
      </c>
      <c r="B33" s="49" t="s">
        <v>85</v>
      </c>
      <c r="C33" s="25">
        <v>3</v>
      </c>
      <c r="D33" s="32" t="s">
        <v>32</v>
      </c>
      <c r="E33" s="18">
        <v>1</v>
      </c>
      <c r="F33" s="28" t="s">
        <v>33</v>
      </c>
      <c r="G33" s="19">
        <v>59.52</v>
      </c>
      <c r="H33" s="19">
        <v>10.1</v>
      </c>
      <c r="I33" s="27">
        <f t="shared" si="1"/>
        <v>69.62</v>
      </c>
      <c r="J33" s="20">
        <v>830</v>
      </c>
      <c r="K33" s="33">
        <f t="shared" si="0"/>
        <v>57784.600000000006</v>
      </c>
      <c r="L33" s="18"/>
    </row>
    <row r="34" spans="1:12">
      <c r="A34" s="23" t="s">
        <v>97</v>
      </c>
      <c r="B34" s="49" t="s">
        <v>85</v>
      </c>
      <c r="C34" s="29">
        <v>4</v>
      </c>
      <c r="D34" s="32" t="s">
        <v>39</v>
      </c>
      <c r="E34" s="18">
        <v>1</v>
      </c>
      <c r="F34" s="28" t="s">
        <v>33</v>
      </c>
      <c r="G34" s="19">
        <v>57.45</v>
      </c>
      <c r="H34" s="19">
        <v>9.5500000000000007</v>
      </c>
      <c r="I34" s="27">
        <f t="shared" si="1"/>
        <v>67</v>
      </c>
      <c r="J34" s="20">
        <v>840</v>
      </c>
      <c r="K34" s="33">
        <f t="shared" si="0"/>
        <v>56280</v>
      </c>
      <c r="L34" s="18"/>
    </row>
    <row r="35" spans="1:12">
      <c r="A35" s="23" t="s">
        <v>98</v>
      </c>
      <c r="B35" s="49" t="s">
        <v>85</v>
      </c>
      <c r="C35" s="29">
        <v>4</v>
      </c>
      <c r="D35" s="32" t="s">
        <v>39</v>
      </c>
      <c r="E35" s="18">
        <v>1</v>
      </c>
      <c r="F35" s="28" t="s">
        <v>40</v>
      </c>
      <c r="G35" s="19">
        <v>63.1</v>
      </c>
      <c r="H35" s="19">
        <v>10.93</v>
      </c>
      <c r="I35" s="27">
        <f t="shared" si="1"/>
        <v>74.03</v>
      </c>
      <c r="J35" s="20">
        <v>980</v>
      </c>
      <c r="K35" s="33">
        <f t="shared" si="0"/>
        <v>72549.399999999994</v>
      </c>
      <c r="L35" s="18"/>
    </row>
    <row r="36" spans="1:12">
      <c r="A36" s="23" t="s">
        <v>99</v>
      </c>
      <c r="B36" s="49" t="s">
        <v>85</v>
      </c>
      <c r="C36" s="29">
        <v>4</v>
      </c>
      <c r="D36" s="32" t="s">
        <v>39</v>
      </c>
      <c r="E36" s="18">
        <v>1</v>
      </c>
      <c r="F36" s="28" t="s">
        <v>40</v>
      </c>
      <c r="G36" s="19">
        <v>54.54</v>
      </c>
      <c r="H36" s="19">
        <v>9.82</v>
      </c>
      <c r="I36" s="27">
        <f t="shared" si="1"/>
        <v>64.36</v>
      </c>
      <c r="J36" s="20">
        <v>1030</v>
      </c>
      <c r="K36" s="33">
        <f t="shared" si="0"/>
        <v>66290.8</v>
      </c>
      <c r="L36" s="18"/>
    </row>
    <row r="37" spans="1:12">
      <c r="A37" s="23" t="s">
        <v>100</v>
      </c>
      <c r="B37" s="49" t="s">
        <v>85</v>
      </c>
      <c r="C37" s="29">
        <v>4</v>
      </c>
      <c r="D37" s="32" t="s">
        <v>39</v>
      </c>
      <c r="E37" s="18">
        <v>1</v>
      </c>
      <c r="F37" s="28" t="s">
        <v>21</v>
      </c>
      <c r="G37" s="19">
        <v>63.14</v>
      </c>
      <c r="H37" s="19">
        <v>10.93</v>
      </c>
      <c r="I37" s="27">
        <f t="shared" si="1"/>
        <v>74.069999999999993</v>
      </c>
      <c r="J37" s="20">
        <v>980</v>
      </c>
      <c r="K37" s="33">
        <f t="shared" si="0"/>
        <v>72588.599999999991</v>
      </c>
      <c r="L37" s="18"/>
    </row>
    <row r="38" spans="1:12">
      <c r="A38" s="23" t="s">
        <v>101</v>
      </c>
      <c r="B38" s="49" t="s">
        <v>85</v>
      </c>
      <c r="C38" s="29">
        <v>4</v>
      </c>
      <c r="D38" s="32" t="s">
        <v>39</v>
      </c>
      <c r="E38" s="18">
        <v>1</v>
      </c>
      <c r="F38" s="28" t="s">
        <v>33</v>
      </c>
      <c r="G38" s="19">
        <v>60.42</v>
      </c>
      <c r="H38" s="19">
        <v>10.25</v>
      </c>
      <c r="I38" s="27">
        <f t="shared" si="1"/>
        <v>70.67</v>
      </c>
      <c r="J38" s="20">
        <v>840</v>
      </c>
      <c r="K38" s="33">
        <f t="shared" si="0"/>
        <v>59362.8</v>
      </c>
      <c r="L38" s="18"/>
    </row>
    <row r="39" spans="1:12">
      <c r="A39" s="23" t="s">
        <v>102</v>
      </c>
      <c r="B39" s="49" t="s">
        <v>85</v>
      </c>
      <c r="C39" s="25">
        <v>5</v>
      </c>
      <c r="D39" s="32" t="s">
        <v>82</v>
      </c>
      <c r="E39" s="18">
        <v>1</v>
      </c>
      <c r="F39" s="28" t="s">
        <v>33</v>
      </c>
      <c r="G39" s="19">
        <v>55.37</v>
      </c>
      <c r="H39" s="19">
        <v>9.1999999999999993</v>
      </c>
      <c r="I39" s="27">
        <f t="shared" si="1"/>
        <v>64.569999999999993</v>
      </c>
      <c r="J39" s="20">
        <v>850</v>
      </c>
      <c r="K39" s="33">
        <f t="shared" si="0"/>
        <v>54884.499999999993</v>
      </c>
      <c r="L39" s="18"/>
    </row>
    <row r="40" spans="1:12">
      <c r="A40" s="23" t="s">
        <v>103</v>
      </c>
      <c r="B40" s="49" t="s">
        <v>85</v>
      </c>
      <c r="C40" s="25">
        <v>5</v>
      </c>
      <c r="D40" s="32" t="s">
        <v>82</v>
      </c>
      <c r="E40" s="18">
        <v>1</v>
      </c>
      <c r="F40" s="28" t="s">
        <v>21</v>
      </c>
      <c r="G40" s="19">
        <v>55.99</v>
      </c>
      <c r="H40" s="19">
        <v>9.6999999999999993</v>
      </c>
      <c r="I40" s="27">
        <f t="shared" si="1"/>
        <v>65.69</v>
      </c>
      <c r="J40" s="20">
        <v>960</v>
      </c>
      <c r="K40" s="33">
        <f t="shared" si="0"/>
        <v>63062.399999999994</v>
      </c>
      <c r="L40" s="18"/>
    </row>
    <row r="41" spans="1:12">
      <c r="A41" s="23" t="s">
        <v>104</v>
      </c>
      <c r="B41" s="49" t="s">
        <v>85</v>
      </c>
      <c r="C41" s="25">
        <v>5</v>
      </c>
      <c r="D41" s="32" t="s">
        <v>82</v>
      </c>
      <c r="E41" s="18">
        <v>1</v>
      </c>
      <c r="F41" s="28" t="s">
        <v>40</v>
      </c>
      <c r="G41" s="19">
        <v>54.61</v>
      </c>
      <c r="H41" s="19">
        <v>9.84</v>
      </c>
      <c r="I41" s="27">
        <f>G41+H41</f>
        <v>64.45</v>
      </c>
      <c r="J41" s="20">
        <v>1050</v>
      </c>
      <c r="K41" s="33">
        <f t="shared" si="0"/>
        <v>67672.5</v>
      </c>
      <c r="L41" s="18"/>
    </row>
    <row r="42" spans="1:12">
      <c r="A42" s="23" t="s">
        <v>105</v>
      </c>
      <c r="B42" s="49" t="s">
        <v>85</v>
      </c>
      <c r="C42" s="25">
        <v>5</v>
      </c>
      <c r="D42" s="32" t="s">
        <v>82</v>
      </c>
      <c r="E42" s="18">
        <v>1</v>
      </c>
      <c r="F42" s="28" t="s">
        <v>40</v>
      </c>
      <c r="G42" s="19">
        <v>55.99</v>
      </c>
      <c r="H42" s="19">
        <v>9.6999999999999993</v>
      </c>
      <c r="I42" s="27">
        <f>G42+H42</f>
        <v>65.69</v>
      </c>
      <c r="J42" s="20">
        <v>1020</v>
      </c>
      <c r="K42" s="33">
        <f t="shared" si="0"/>
        <v>67003.8</v>
      </c>
      <c r="L42" s="18"/>
    </row>
    <row r="43" spans="1:12" ht="15.75" thickBot="1">
      <c r="A43" s="23" t="s">
        <v>106</v>
      </c>
      <c r="B43" s="49" t="s">
        <v>85</v>
      </c>
      <c r="C43" s="25">
        <v>5</v>
      </c>
      <c r="D43" s="32" t="s">
        <v>82</v>
      </c>
      <c r="E43" s="18">
        <v>1</v>
      </c>
      <c r="F43" s="28" t="s">
        <v>33</v>
      </c>
      <c r="G43" s="19">
        <v>58.35</v>
      </c>
      <c r="H43" s="19">
        <v>9.9</v>
      </c>
      <c r="I43" s="27">
        <f>G43+H43</f>
        <v>68.25</v>
      </c>
      <c r="J43" s="20">
        <v>850</v>
      </c>
      <c r="K43" s="33">
        <f t="shared" si="0"/>
        <v>58012.5</v>
      </c>
      <c r="L43" s="18"/>
    </row>
    <row r="44" spans="1:12">
      <c r="A44" s="8" t="s">
        <v>107</v>
      </c>
      <c r="B44" s="62" t="s">
        <v>108</v>
      </c>
      <c r="C44" s="63">
        <v>1</v>
      </c>
      <c r="D44" s="64" t="s">
        <v>69</v>
      </c>
      <c r="E44" s="12">
        <v>1</v>
      </c>
      <c r="F44" s="65" t="s">
        <v>21</v>
      </c>
      <c r="G44" s="14">
        <v>64.209999999999994</v>
      </c>
      <c r="H44" s="14">
        <v>10.15</v>
      </c>
      <c r="I44" s="15">
        <f t="shared" si="1"/>
        <v>74.36</v>
      </c>
      <c r="J44" s="16">
        <v>840</v>
      </c>
      <c r="K44" s="66">
        <f t="shared" si="0"/>
        <v>62462.400000000001</v>
      </c>
      <c r="L44" s="12"/>
    </row>
    <row r="45" spans="1:12">
      <c r="A45" s="34" t="s">
        <v>109</v>
      </c>
      <c r="B45" s="77" t="s">
        <v>108</v>
      </c>
      <c r="C45" s="36">
        <v>1</v>
      </c>
      <c r="D45" s="37" t="s">
        <v>69</v>
      </c>
      <c r="E45" s="38">
        <v>1</v>
      </c>
      <c r="F45" s="39" t="s">
        <v>21</v>
      </c>
      <c r="G45" s="40">
        <v>56.57</v>
      </c>
      <c r="H45" s="40">
        <v>9.1199999999999992</v>
      </c>
      <c r="I45" s="41">
        <f t="shared" si="1"/>
        <v>65.69</v>
      </c>
      <c r="J45" s="42">
        <v>840</v>
      </c>
      <c r="K45" s="43">
        <f t="shared" si="0"/>
        <v>55179.6</v>
      </c>
      <c r="L45" s="38" t="s">
        <v>43</v>
      </c>
    </row>
    <row r="46" spans="1:12">
      <c r="A46" s="23" t="s">
        <v>110</v>
      </c>
      <c r="B46" s="49" t="s">
        <v>108</v>
      </c>
      <c r="C46" s="29">
        <v>2</v>
      </c>
      <c r="D46" s="32" t="s">
        <v>27</v>
      </c>
      <c r="E46" s="18">
        <v>1</v>
      </c>
      <c r="F46" s="28" t="s">
        <v>21</v>
      </c>
      <c r="G46" s="19">
        <v>56.57</v>
      </c>
      <c r="H46" s="19">
        <v>9.99</v>
      </c>
      <c r="I46" s="27">
        <f t="shared" si="1"/>
        <v>66.56</v>
      </c>
      <c r="J46" s="20">
        <v>870</v>
      </c>
      <c r="K46" s="33">
        <f t="shared" si="0"/>
        <v>57907.200000000004</v>
      </c>
      <c r="L46" s="18"/>
    </row>
    <row r="47" spans="1:12">
      <c r="A47" s="23" t="s">
        <v>111</v>
      </c>
      <c r="B47" s="49" t="s">
        <v>108</v>
      </c>
      <c r="C47" s="29">
        <v>2</v>
      </c>
      <c r="D47" s="32" t="s">
        <v>27</v>
      </c>
      <c r="E47" s="18">
        <v>1</v>
      </c>
      <c r="F47" s="28" t="s">
        <v>33</v>
      </c>
      <c r="G47" s="19">
        <v>53.11</v>
      </c>
      <c r="H47" s="19">
        <v>9.01</v>
      </c>
      <c r="I47" s="27">
        <f t="shared" si="1"/>
        <v>62.12</v>
      </c>
      <c r="J47" s="20">
        <v>800</v>
      </c>
      <c r="K47" s="33">
        <f t="shared" si="0"/>
        <v>49696</v>
      </c>
      <c r="L47" s="18"/>
    </row>
    <row r="48" spans="1:12">
      <c r="A48" s="67" t="s">
        <v>112</v>
      </c>
      <c r="B48" s="68" t="s">
        <v>108</v>
      </c>
      <c r="C48" s="69">
        <v>3</v>
      </c>
      <c r="D48" s="70" t="s">
        <v>32</v>
      </c>
      <c r="E48" s="71">
        <v>1</v>
      </c>
      <c r="F48" s="72" t="s">
        <v>21</v>
      </c>
      <c r="G48" s="73">
        <v>56.57</v>
      </c>
      <c r="H48" s="73">
        <v>9.99</v>
      </c>
      <c r="I48" s="74">
        <f t="shared" si="1"/>
        <v>66.56</v>
      </c>
      <c r="J48" s="75">
        <v>890</v>
      </c>
      <c r="K48" s="76">
        <f>J48*I48</f>
        <v>59238.400000000001</v>
      </c>
      <c r="L48" s="71"/>
    </row>
    <row r="49" spans="1:12">
      <c r="A49" s="67" t="s">
        <v>113</v>
      </c>
      <c r="B49" s="68" t="s">
        <v>108</v>
      </c>
      <c r="C49" s="69">
        <v>3</v>
      </c>
      <c r="D49" s="70" t="s">
        <v>32</v>
      </c>
      <c r="E49" s="71">
        <v>1</v>
      </c>
      <c r="F49" s="72" t="s">
        <v>33</v>
      </c>
      <c r="G49" s="73">
        <v>53.11</v>
      </c>
      <c r="H49" s="73">
        <v>9.01</v>
      </c>
      <c r="I49" s="74">
        <f t="shared" si="1"/>
        <v>62.12</v>
      </c>
      <c r="J49" s="75">
        <v>830</v>
      </c>
      <c r="K49" s="76">
        <f>J49*I49</f>
        <v>51559.6</v>
      </c>
      <c r="L49" s="71"/>
    </row>
    <row r="50" spans="1:12">
      <c r="A50" s="34" t="s">
        <v>115</v>
      </c>
      <c r="B50" s="77" t="s">
        <v>108</v>
      </c>
      <c r="C50" s="36">
        <v>5</v>
      </c>
      <c r="D50" s="37" t="s">
        <v>82</v>
      </c>
      <c r="E50" s="38">
        <v>1</v>
      </c>
      <c r="F50" s="39" t="s">
        <v>40</v>
      </c>
      <c r="G50" s="40">
        <v>70.63</v>
      </c>
      <c r="H50" s="40">
        <v>11.52</v>
      </c>
      <c r="I50" s="41">
        <f>G50+H50</f>
        <v>82.149999999999991</v>
      </c>
      <c r="J50" s="42">
        <v>1050</v>
      </c>
      <c r="K50" s="43">
        <f>J50*I50</f>
        <v>86257.499999999985</v>
      </c>
      <c r="L50" s="38" t="s">
        <v>43</v>
      </c>
    </row>
    <row r="51" spans="1:12">
      <c r="F51" t="s">
        <v>118</v>
      </c>
      <c r="G51" s="111">
        <f>MIN(G9:G50)</f>
        <v>47.87</v>
      </c>
      <c r="H51" s="111">
        <f t="shared" ref="H51:K51" si="2">MIN(H9:H50)</f>
        <v>7.81</v>
      </c>
      <c r="I51" s="111">
        <f t="shared" si="2"/>
        <v>55.68</v>
      </c>
      <c r="J51" s="111">
        <f t="shared" si="2"/>
        <v>800</v>
      </c>
      <c r="K51" s="111">
        <f t="shared" si="2"/>
        <v>49696</v>
      </c>
    </row>
    <row r="52" spans="1:12">
      <c r="F52" t="s">
        <v>119</v>
      </c>
      <c r="G52" s="111">
        <f>MAX(G9:G50)</f>
        <v>74.64</v>
      </c>
      <c r="H52" s="111">
        <f t="shared" ref="H52:K52" si="3">MAX(H9:H50)</f>
        <v>12.54</v>
      </c>
      <c r="I52" s="111">
        <f t="shared" si="3"/>
        <v>87.18</v>
      </c>
      <c r="J52" s="111">
        <f t="shared" si="3"/>
        <v>1050</v>
      </c>
      <c r="K52" s="111">
        <f t="shared" si="3"/>
        <v>86257.499999999985</v>
      </c>
    </row>
  </sheetData>
  <mergeCells count="11">
    <mergeCell ref="L6:L7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B C</vt:lpstr>
      <vt:lpstr>D E 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2013-08-15T11:36:07Z</dcterms:modified>
</cp:coreProperties>
</file>